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Lesná-Okt.nám.parkovisko realiz\"/>
    </mc:Choice>
  </mc:AlternateContent>
  <xr:revisionPtr revIDLastSave="0" documentId="13_ncr:1_{5AA56DB8-C72B-40EB-865D-477D019715F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. Krycí list rozpočtu" sheetId="5" r:id="rId1"/>
    <sheet name="6. Zadanie - na výšku" sheetId="3" r:id="rId2"/>
  </sheets>
  <definedNames>
    <definedName name="_xlnm.Print_Titles" localSheetId="0">'1. Krycí list rozpočtu'!$1:$3</definedName>
    <definedName name="_xlnm.Print_Titles" localSheetId="1">'6. Zadanie - na výšku'!$1:$11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3" l="1"/>
  <c r="H69" i="3"/>
  <c r="H66" i="3"/>
  <c r="H43" i="3"/>
  <c r="H29" i="3"/>
  <c r="H25" i="3"/>
  <c r="H15" i="3"/>
</calcChain>
</file>

<file path=xl/sharedStrings.xml><?xml version="1.0" encoding="utf-8"?>
<sst xmlns="http://schemas.openxmlformats.org/spreadsheetml/2006/main" count="354" uniqueCount="245">
  <si>
    <t>Zvýhodnenie + -</t>
  </si>
  <si>
    <t>28</t>
  </si>
  <si>
    <t>Pečiatka</t>
  </si>
  <si>
    <t>Dátum a podpis</t>
  </si>
  <si>
    <t>Kĺzavá doložka</t>
  </si>
  <si>
    <t>27</t>
  </si>
  <si>
    <t>Dodávky zadávateľa</t>
  </si>
  <si>
    <t>26</t>
  </si>
  <si>
    <t>Zhotoviteľ</t>
  </si>
  <si>
    <t>Prípočty a odpočty</t>
  </si>
  <si>
    <t>E</t>
  </si>
  <si>
    <t>Cena s DPH (r. 23-24)</t>
  </si>
  <si>
    <t>25</t>
  </si>
  <si>
    <t>Objednávateľ</t>
  </si>
  <si>
    <t>% z</t>
  </si>
  <si>
    <t>DPH</t>
  </si>
  <si>
    <t>24</t>
  </si>
  <si>
    <t>Súčet 7, 12, 19-22</t>
  </si>
  <si>
    <t>23</t>
  </si>
  <si>
    <t>Celkové náklady</t>
  </si>
  <si>
    <t>D</t>
  </si>
  <si>
    <t>Projektant</t>
  </si>
  <si>
    <t>Ostatné náklady</t>
  </si>
  <si>
    <t>22</t>
  </si>
  <si>
    <t>Kompl. činnosť</t>
  </si>
  <si>
    <t>21</t>
  </si>
  <si>
    <t>HZS</t>
  </si>
  <si>
    <t>20</t>
  </si>
  <si>
    <t>VRN (r. 13-18)</t>
  </si>
  <si>
    <t>19</t>
  </si>
  <si>
    <t>DN (r. 8-11)</t>
  </si>
  <si>
    <t>12</t>
  </si>
  <si>
    <t>ZRN (r. 1-6)</t>
  </si>
  <si>
    <t>7</t>
  </si>
  <si>
    <t>VRN z rozpočtu</t>
  </si>
  <si>
    <t>18</t>
  </si>
  <si>
    <t>Montáž</t>
  </si>
  <si>
    <t>6</t>
  </si>
  <si>
    <t xml:space="preserve">Iné VRN   </t>
  </si>
  <si>
    <t>17</t>
  </si>
  <si>
    <t>Dodávky</t>
  </si>
  <si>
    <t>"M"</t>
  </si>
  <si>
    <t>5</t>
  </si>
  <si>
    <t xml:space="preserve">Vplyv prostredia   </t>
  </si>
  <si>
    <t>16</t>
  </si>
  <si>
    <t>11</t>
  </si>
  <si>
    <t>4</t>
  </si>
  <si>
    <t xml:space="preserve">Sťažené podmienky   </t>
  </si>
  <si>
    <t>15</t>
  </si>
  <si>
    <t>Kultúrna pamiatka</t>
  </si>
  <si>
    <t>10</t>
  </si>
  <si>
    <t>PSV</t>
  </si>
  <si>
    <t>3</t>
  </si>
  <si>
    <t xml:space="preserve">Projektové práce   </t>
  </si>
  <si>
    <t>14</t>
  </si>
  <si>
    <t>Bez pevnej podl.</t>
  </si>
  <si>
    <t>9</t>
  </si>
  <si>
    <t>2</t>
  </si>
  <si>
    <t xml:space="preserve">GZS   </t>
  </si>
  <si>
    <t>13</t>
  </si>
  <si>
    <t>Práca nadčas</t>
  </si>
  <si>
    <t>8</t>
  </si>
  <si>
    <t>HSV</t>
  </si>
  <si>
    <t>1</t>
  </si>
  <si>
    <t>Vedľajšie rozpočtové náklady</t>
  </si>
  <si>
    <t>C</t>
  </si>
  <si>
    <t>Doplnkové náklady</t>
  </si>
  <si>
    <t>B</t>
  </si>
  <si>
    <t>Základné rozp. náklady</t>
  </si>
  <si>
    <t>A</t>
  </si>
  <si>
    <t>EUR</t>
  </si>
  <si>
    <t xml:space="preserve">                Rozpočtové náklady v</t>
  </si>
  <si>
    <t xml:space="preserve">        Náklady / 1 m.j.</t>
  </si>
  <si>
    <t xml:space="preserve">                Počet</t>
  </si>
  <si>
    <t xml:space="preserve">     Náklady / 1 m.j.</t>
  </si>
  <si>
    <t xml:space="preserve">             Počet</t>
  </si>
  <si>
    <t xml:space="preserve">    Náklady / 1 m.j.</t>
  </si>
  <si>
    <t xml:space="preserve">            Počet</t>
  </si>
  <si>
    <t xml:space="preserve">                Merné a účelové jednotky</t>
  </si>
  <si>
    <t>CPA</t>
  </si>
  <si>
    <t>23.08.2021</t>
  </si>
  <si>
    <t>CPV</t>
  </si>
  <si>
    <t>Dňa</t>
  </si>
  <si>
    <t>Rozpočet číslo</t>
  </si>
  <si>
    <t>50263331</t>
  </si>
  <si>
    <t>Ing. Tomáš Šebo</t>
  </si>
  <si>
    <t>Spracoval</t>
  </si>
  <si>
    <t xml:space="preserve">   </t>
  </si>
  <si>
    <t>SK2120491428</t>
  </si>
  <si>
    <t>50831399</t>
  </si>
  <si>
    <t xml:space="preserve">iProdos s.r.o.   </t>
  </si>
  <si>
    <t xml:space="preserve">Mesto Kolárovo, Kostolné námestie 1, Kolárovo   </t>
  </si>
  <si>
    <t>IČ DPH</t>
  </si>
  <si>
    <t>IČO</t>
  </si>
  <si>
    <t>Kolárovo, C-KN 28451/18</t>
  </si>
  <si>
    <t>Miesto</t>
  </si>
  <si>
    <t>EČO</t>
  </si>
  <si>
    <t>Názov objektu</t>
  </si>
  <si>
    <t>JKSO</t>
  </si>
  <si>
    <t>Parkovisko ulica Lesná v meste Kolárovo</t>
  </si>
  <si>
    <t>Názov stavby</t>
  </si>
  <si>
    <t>KRYCÍ LIST ROZPOČTU</t>
  </si>
  <si>
    <t xml:space="preserve">Celkom   </t>
  </si>
  <si>
    <t>eur</t>
  </si>
  <si>
    <t xml:space="preserve">Geodetické práce - vykonávané pred výstavbou určenie vytyčovacej siete, vytýčenie staveniska, staveb. objektu   </t>
  </si>
  <si>
    <t>000300016.S</t>
  </si>
  <si>
    <t>000</t>
  </si>
  <si>
    <t xml:space="preserve">Investičné náklady neobsiahnuté v cenách   </t>
  </si>
  <si>
    <t>VRN</t>
  </si>
  <si>
    <t>t</t>
  </si>
  <si>
    <t xml:space="preserve">Presun hmôt pre pozemné komunikácie s krytom dláždeným (822 2.3, 822 5.3) akejkoľvek dĺžky objektu   </t>
  </si>
  <si>
    <t>998223011.S</t>
  </si>
  <si>
    <t>221</t>
  </si>
  <si>
    <t xml:space="preserve">Presun hmôt HSV   </t>
  </si>
  <si>
    <t>99</t>
  </si>
  <si>
    <t xml:space="preserve">Poplatok za skladovanie - betón, tehly, dlaždice (17 01) ostatné   </t>
  </si>
  <si>
    <t>979089012.S</t>
  </si>
  <si>
    <t>013</t>
  </si>
  <si>
    <t xml:space="preserve">Odvoz sutiny a vybúraných hmôt na skládku za každý ďalší 1 km   </t>
  </si>
  <si>
    <t>979081121.S</t>
  </si>
  <si>
    <t xml:space="preserve">Odvoz sutiny a vybúraných hmôt na skládku do 1 km   </t>
  </si>
  <si>
    <t>979081111.S</t>
  </si>
  <si>
    <t>m2</t>
  </si>
  <si>
    <t xml:space="preserve">Odstránenie blata, prachu alebo hlineného nánosu, z povrchu podkladu alebo krytu bet. alebo asfalt.   </t>
  </si>
  <si>
    <t>938909311.S</t>
  </si>
  <si>
    <t>m</t>
  </si>
  <si>
    <t xml:space="preserve">Rezanie existujúceho asfaltového krytu alebo podkladu hĺbky nad 50 do 100 mm   </t>
  </si>
  <si>
    <t>919735112.S</t>
  </si>
  <si>
    <t xml:space="preserve">Tesnenie dilatačných škár zálievkou za studena pre komôrku bez tesniaceho profilu š. 20 mm hl. 40 mm   </t>
  </si>
  <si>
    <t>919726564.S</t>
  </si>
  <si>
    <t>ks</t>
  </si>
  <si>
    <t xml:space="preserve">Obrubník parkový, lxšxv 1000x50x200 mm, prírodný   </t>
  </si>
  <si>
    <t>592170001800.S</t>
  </si>
  <si>
    <t>592</t>
  </si>
  <si>
    <t xml:space="preserve">Osadenie záhonového alebo parkového obrubníka betón., do lôžka z bet. pros. tr. C 12/15 s bočnou oporou   </t>
  </si>
  <si>
    <t>916561111.S</t>
  </si>
  <si>
    <t xml:space="preserve">Obrubník cestný, lxšxv 1000x150x260 mm   </t>
  </si>
  <si>
    <t>592170001000.S</t>
  </si>
  <si>
    <t xml:space="preserve">Osadenie cestného obrubníka betónového stojatého do lôžka z betónu prostého tr. C 12/15 s bočnou oporou   </t>
  </si>
  <si>
    <t>916362111.S</t>
  </si>
  <si>
    <t xml:space="preserve">Predznačenie pre vodorovné značenie striekané farbou alebo vykonávané z náterových hmôt   </t>
  </si>
  <si>
    <t>915791112.S</t>
  </si>
  <si>
    <t xml:space="preserve">Vodorovné dopravné značenie striekané farbou prechodov pre chodcov, šípky, symboly a pod., biela retroreflexná   </t>
  </si>
  <si>
    <t>915721212.S</t>
  </si>
  <si>
    <t xml:space="preserve">Vodiaca línia lepená z plastových hmatových vodiacich platní šírky 400 mm   </t>
  </si>
  <si>
    <t>915715131.S</t>
  </si>
  <si>
    <t xml:space="preserve">Kompletná dopravná značka základného rozmeru 900 mm vrátane podstavca a stĺpa   </t>
  </si>
  <si>
    <t>404410211400.S</t>
  </si>
  <si>
    <t>404</t>
  </si>
  <si>
    <t xml:space="preserve">Montáž dočasnej dopravnej značky kompletnej základnej   </t>
  </si>
  <si>
    <t>914812211.S</t>
  </si>
  <si>
    <t xml:space="preserve">Stĺpik Zn, d 60 mm/1 bm, pre dopravné značky   </t>
  </si>
  <si>
    <t>404490008400.S</t>
  </si>
  <si>
    <t xml:space="preserve">Montáž stĺpika zvislej dopravnej značky dĺžky do 3,5 m do betónového základu   </t>
  </si>
  <si>
    <t>914501121.S</t>
  </si>
  <si>
    <t xml:space="preserve">Úchyt na stĺpik, d 60 mm, križový, Zn   </t>
  </si>
  <si>
    <t>404440000100.S</t>
  </si>
  <si>
    <t xml:space="preserve">Všeobecná dodatková tabuľa, rozmer 231x420 mm, retroreflexia RA2, pozinkovaná   </t>
  </si>
  <si>
    <t>404410179818.S</t>
  </si>
  <si>
    <t xml:space="preserve">Regulačná informatívna značka, rozmer 420x420 mm, retroreflexia RA2, pozinkovaná   </t>
  </si>
  <si>
    <t>404410124200.S</t>
  </si>
  <si>
    <t xml:space="preserve">Návesť, rozmer 600x600 mm, retroreflexia RA2, pozinkovaná   </t>
  </si>
  <si>
    <t>404410175801.S</t>
  </si>
  <si>
    <t xml:space="preserve">Montáž cestnej zvislej dopravnej značky základnej veľkosti do 1 m2 objímkami na stĺpiky alebo konzoly   </t>
  </si>
  <si>
    <t>914001211.S</t>
  </si>
  <si>
    <t xml:space="preserve">Ostatné konštrukcie a práce-búranie   </t>
  </si>
  <si>
    <t xml:space="preserve">Dopiľovanie betónovej zámkovej dlažby hr. nad 60 mm   </t>
  </si>
  <si>
    <t>596911392.S</t>
  </si>
  <si>
    <t xml:space="preserve">Dopiľovanie betónovej zámkovej dlažby hr. do 60 mm   </t>
  </si>
  <si>
    <t>596911391.S</t>
  </si>
  <si>
    <t xml:space="preserve">Dlažba betónová pre nevidiacich, rozmer 200x200x60 mm, farebná   </t>
  </si>
  <si>
    <t>592460007300.S</t>
  </si>
  <si>
    <t xml:space="preserve">Kladenie dlažby pre nevidiacich hr. 60 mm do lôžka z kameniva ťaženého s vyplnením škár   </t>
  </si>
  <si>
    <t>596911331.S</t>
  </si>
  <si>
    <t xml:space="preserve">Dlažba betónová škárová , rozmer 200x165x80 mm, prírodná   </t>
  </si>
  <si>
    <t>592460008700.S</t>
  </si>
  <si>
    <t xml:space="preserve">Kladenie betónovej zámkovej dlažby pozemných komunikácií hr. 80 mm pre peších nad 100 do 300 m2 so zriadením lôžka z kameniva hr. 40 mm   </t>
  </si>
  <si>
    <t>596911223.S</t>
  </si>
  <si>
    <t xml:space="preserve">Dlažba betónová, rozmer 200x100x60 mm, prírodná   </t>
  </si>
  <si>
    <t>592460010600.S</t>
  </si>
  <si>
    <t xml:space="preserve">Kladenie betónovej zámkovej dlažby komunikácií pre peších hr. 60 mm pre peších nad 50 do 100 m2 so zriadením lôžka z kameniva hr. 40 mm   </t>
  </si>
  <si>
    <t>596911142.S</t>
  </si>
  <si>
    <t xml:space="preserve">Podklad z podkladového betónu PB I tr. C 20/25 hr. 180 mm   </t>
  </si>
  <si>
    <t>567134113.S</t>
  </si>
  <si>
    <t xml:space="preserve">Podklad zo štrkodrviny s rozprestretím a zhutnením, po zhutnení hr. 150 mm   </t>
  </si>
  <si>
    <t>564851111.S</t>
  </si>
  <si>
    <t xml:space="preserve">Podklad alebo kryt z kameniva hrubého drveného veľ. 32-63 mm (vibr.štrk) po zhut.hr. 150 mm   </t>
  </si>
  <si>
    <t>564752111.S</t>
  </si>
  <si>
    <t xml:space="preserve">Podklad alebo podsyp zo štrkopiesku s rozprestretím, vlhčením a zhutnením, po zhutnení hr. 150 mm   </t>
  </si>
  <si>
    <t>564251111.S</t>
  </si>
  <si>
    <t xml:space="preserve">Podklad alebo podsyp zo štrkopiesku s rozprestretím, vlhčením a zhutnením, po zhutnení hr. 100 mm   </t>
  </si>
  <si>
    <t>564231111.S</t>
  </si>
  <si>
    <t xml:space="preserve">Komunikácie      </t>
  </si>
  <si>
    <t xml:space="preserve">Geotextília polypropylénová netkaná 300 g/m2   </t>
  </si>
  <si>
    <t>693110004500.S</t>
  </si>
  <si>
    <t>693</t>
  </si>
  <si>
    <t xml:space="preserve">Zhotovenie vrstvy z geotextílie na upravenom povrchu sklon do 1 : 5 , šírky od 0 do 3 m   </t>
  </si>
  <si>
    <t>289971211.S</t>
  </si>
  <si>
    <t>002</t>
  </si>
  <si>
    <t xml:space="preserve">Zhutnenie podložia z rastlej horniny 1 až 4 pod násypy, z hornina súdržných do 92 % PS a nesúdržných   </t>
  </si>
  <si>
    <t>215901101.S</t>
  </si>
  <si>
    <t>001</t>
  </si>
  <si>
    <t xml:space="preserve">Zakladanie   </t>
  </si>
  <si>
    <t>kg</t>
  </si>
  <si>
    <t xml:space="preserve">Osivá tráv - semená parkovej zmesi   </t>
  </si>
  <si>
    <t>005720001400.S</t>
  </si>
  <si>
    <t>005</t>
  </si>
  <si>
    <t xml:space="preserve">Výsev trávniku hydroosevom na ornicu   </t>
  </si>
  <si>
    <t>183405211.S</t>
  </si>
  <si>
    <t>231</t>
  </si>
  <si>
    <t xml:space="preserve">Rozprestretie ornice na svahu do sklonu 1:5, plocha do 500 m2, hr. do 500 mm   </t>
  </si>
  <si>
    <t>181301307.S</t>
  </si>
  <si>
    <t>m3</t>
  </si>
  <si>
    <t xml:space="preserve">Vodorovné premiestnenie výkopku pre cesty po spevnenej ceste z horniny tr.1-4 do 1000 m3 na vzdialenosť do 500 m   </t>
  </si>
  <si>
    <t>162303101.S</t>
  </si>
  <si>
    <t xml:space="preserve">Odkopávky a prekopávky nezapažené pre cesty. Príplatok za lepivosť horniny 3   </t>
  </si>
  <si>
    <t>122202209.S</t>
  </si>
  <si>
    <t xml:space="preserve">Odkopávka a prekopávka nezapažená pre cesty, v hornine 3 do 100 m3   </t>
  </si>
  <si>
    <t>122202201.S</t>
  </si>
  <si>
    <t xml:space="preserve">Odstránenie ornice s vodor. premiestn. na hromady, so zložením na vzdialenosť do 100 m a do 100m3   </t>
  </si>
  <si>
    <t>121101111.S</t>
  </si>
  <si>
    <t xml:space="preserve">Vytrhanie obrúb betónových, cestných ležatých,  -0,29000t   </t>
  </si>
  <si>
    <t>113205121.S</t>
  </si>
  <si>
    <t xml:space="preserve">Odstránenie krytu asfaltového v ploche do 200 m2, hr. nad 50 do 100 mm,  -0,18100t   </t>
  </si>
  <si>
    <t>113107142.S</t>
  </si>
  <si>
    <t xml:space="preserve">Zemné práce   </t>
  </si>
  <si>
    <t xml:space="preserve">Práce a dodávky HSV   </t>
  </si>
  <si>
    <t>Cena celkom</t>
  </si>
  <si>
    <t>Cena jednotková</t>
  </si>
  <si>
    <t>Množstvo celkom</t>
  </si>
  <si>
    <t>MJ</t>
  </si>
  <si>
    <t>Popis</t>
  </si>
  <si>
    <t>Kód položky</t>
  </si>
  <si>
    <t>KCN</t>
  </si>
  <si>
    <t>Č.</t>
  </si>
  <si>
    <t>23. 8. 2021</t>
  </si>
  <si>
    <t xml:space="preserve">Dátum: </t>
  </si>
  <si>
    <t xml:space="preserve">Miesto: </t>
  </si>
  <si>
    <t xml:space="preserve">Spracoval: </t>
  </si>
  <si>
    <t xml:space="preserve">Zhotoviteľ: </t>
  </si>
  <si>
    <t>Mesto Kolárovo, Kostolné námestie 1, Kolárovo</t>
  </si>
  <si>
    <t>Objednávateľ:</t>
  </si>
  <si>
    <t xml:space="preserve">Objekt: </t>
  </si>
  <si>
    <t xml:space="preserve">Stavba: </t>
  </si>
  <si>
    <t>ZADANIE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</si>
</sst>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%;\-0.00%"/>
    <numFmt numFmtId="165" formatCode="###0.000;\-###0.000"/>
    <numFmt numFmtId="166" formatCode="###0;\-###0"/>
  </numFmts>
  <fonts count="25" x14ac:knownFonts="1">
    <font>
      <sz val="11"/>
      <color theme="1"/>
      <name val="Calibri"/>
      <family val="2"/>
      <scheme val="minor"/>
    </font>
    <font>
      <sz val="8"/>
      <name val="MS Sans Serif"/>
      <charset val="1"/>
    </font>
    <font>
      <sz val="8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b/>
      <sz val="7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sz val="18"/>
      <color indexed="10"/>
      <name val="Arial CE"/>
      <charset val="238"/>
    </font>
    <font>
      <sz val="9"/>
      <name val="Arial CE"/>
      <charset val="238"/>
    </font>
    <font>
      <b/>
      <sz val="9"/>
      <color indexed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8"/>
      <name val="Arial CE"/>
      <charset val="238"/>
    </font>
    <font>
      <b/>
      <sz val="11"/>
      <color indexed="18"/>
      <name val="Arial CE"/>
      <charset val="238"/>
    </font>
    <font>
      <b/>
      <sz val="8"/>
      <color indexed="18"/>
      <name val="Arial CE"/>
      <charset val="238"/>
    </font>
    <font>
      <i/>
      <sz val="7"/>
      <color indexed="12"/>
      <name val="Arial CE"/>
      <charset val="238"/>
    </font>
    <font>
      <i/>
      <sz val="8"/>
      <color indexed="12"/>
      <name val="Arial CE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0">
    <border>
      <left/>
      <right/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Alignment="0">
      <alignment vertical="top"/>
      <protection locked="0"/>
    </xf>
  </cellStyleXfs>
  <cellXfs count="197">
    <xf numFmtId="0" fontId="0" fillId="0" borderId="0" xfId="0"/>
    <xf numFmtId="0" fontId="1" fillId="0" borderId="0" xfId="1" applyAlignment="1">
      <alignment horizontal="left" vertical="top"/>
      <protection locked="0"/>
    </xf>
    <xf numFmtId="0" fontId="2" fillId="0" borderId="1" xfId="1" applyFont="1" applyBorder="1" applyAlignment="1" applyProtection="1">
      <alignment horizontal="left" vertical="center"/>
    </xf>
    <xf numFmtId="39" fontId="3" fillId="0" borderId="2" xfId="1" applyNumberFormat="1" applyFont="1" applyBorder="1" applyAlignment="1" applyProtection="1">
      <alignment horizontal="right" vertical="center"/>
    </xf>
    <xf numFmtId="0" fontId="2" fillId="0" borderId="3" xfId="1" applyFont="1" applyBorder="1" applyAlignment="1" applyProtection="1">
      <alignment horizontal="left" vertical="center"/>
    </xf>
    <xf numFmtId="0" fontId="2" fillId="0" borderId="4" xfId="1" applyFont="1" applyBorder="1" applyAlignment="1" applyProtection="1">
      <alignment horizontal="left" vertical="center"/>
    </xf>
    <xf numFmtId="0" fontId="2" fillId="0" borderId="5" xfId="1" applyFont="1" applyBorder="1" applyAlignment="1" applyProtection="1">
      <alignment horizontal="left" vertical="center"/>
    </xf>
    <xf numFmtId="0" fontId="2" fillId="0" borderId="2" xfId="1" applyFont="1" applyBorder="1" applyAlignment="1" applyProtection="1">
      <alignment horizontal="left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left" vertical="center"/>
    </xf>
    <xf numFmtId="0" fontId="2" fillId="0" borderId="8" xfId="1" applyFont="1" applyBorder="1" applyAlignment="1" applyProtection="1">
      <alignment horizontal="left"/>
    </xf>
    <xf numFmtId="0" fontId="2" fillId="0" borderId="9" xfId="1" applyFont="1" applyBorder="1" applyAlignment="1" applyProtection="1">
      <alignment horizontal="left" vertical="center"/>
    </xf>
    <xf numFmtId="0" fontId="2" fillId="0" borderId="10" xfId="1" applyFont="1" applyBorder="1" applyAlignment="1" applyProtection="1">
      <alignment horizontal="left"/>
    </xf>
    <xf numFmtId="0" fontId="2" fillId="0" borderId="11" xfId="1" applyFont="1" applyBorder="1" applyAlignment="1" applyProtection="1">
      <alignment horizontal="left" vertical="center"/>
    </xf>
    <xf numFmtId="39" fontId="3" fillId="0" borderId="12" xfId="1" applyNumberFormat="1" applyFont="1" applyBorder="1" applyAlignment="1" applyProtection="1">
      <alignment horizontal="right" vertical="center"/>
    </xf>
    <xf numFmtId="0" fontId="2" fillId="0" borderId="13" xfId="1" applyFont="1" applyBorder="1" applyAlignment="1" applyProtection="1">
      <alignment horizontal="left" vertical="center"/>
    </xf>
    <xf numFmtId="0" fontId="2" fillId="0" borderId="14" xfId="1" applyFont="1" applyBorder="1" applyAlignment="1" applyProtection="1">
      <alignment horizontal="left" vertical="center"/>
    </xf>
    <xf numFmtId="0" fontId="2" fillId="0" borderId="15" xfId="1" applyFont="1" applyBorder="1" applyAlignment="1" applyProtection="1">
      <alignment horizontal="left" vertical="center"/>
    </xf>
    <xf numFmtId="0" fontId="2" fillId="0" borderId="12" xfId="1" applyFont="1" applyBorder="1" applyAlignment="1" applyProtection="1">
      <alignment horizontal="left" vertical="center"/>
    </xf>
    <xf numFmtId="0" fontId="2" fillId="0" borderId="16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left" vertical="center"/>
    </xf>
    <xf numFmtId="0" fontId="2" fillId="0" borderId="18" xfId="1" applyFont="1" applyBorder="1" applyAlignment="1" applyProtection="1">
      <alignment horizontal="left" vertical="center"/>
    </xf>
    <xf numFmtId="0" fontId="2" fillId="0" borderId="19" xfId="1" applyFont="1" applyBorder="1" applyAlignment="1" applyProtection="1">
      <alignment horizontal="left" vertical="center"/>
    </xf>
    <xf numFmtId="0" fontId="2" fillId="0" borderId="20" xfId="1" applyFont="1" applyBorder="1" applyAlignment="1" applyProtection="1">
      <alignment horizontal="left" vertical="center"/>
    </xf>
    <xf numFmtId="0" fontId="4" fillId="0" borderId="21" xfId="1" applyFont="1" applyBorder="1" applyAlignment="1" applyProtection="1">
      <alignment horizontal="left" vertical="center"/>
    </xf>
    <xf numFmtId="0" fontId="2" fillId="0" borderId="22" xfId="1" applyFont="1" applyBorder="1" applyAlignment="1" applyProtection="1">
      <alignment horizontal="left" vertical="center"/>
    </xf>
    <xf numFmtId="0" fontId="5" fillId="0" borderId="23" xfId="1" applyFont="1" applyBorder="1" applyAlignment="1" applyProtection="1">
      <alignment horizontal="left" vertical="top"/>
    </xf>
    <xf numFmtId="0" fontId="2" fillId="0" borderId="24" xfId="1" applyFont="1" applyBorder="1" applyAlignment="1" applyProtection="1">
      <alignment horizontal="left" vertical="center"/>
    </xf>
    <xf numFmtId="0" fontId="1" fillId="0" borderId="25" xfId="1" applyBorder="1" applyAlignment="1" applyProtection="1">
      <alignment horizontal="left" vertical="center"/>
    </xf>
    <xf numFmtId="0" fontId="2" fillId="0" borderId="25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5" fillId="0" borderId="26" xfId="1" applyFont="1" applyBorder="1" applyAlignment="1" applyProtection="1">
      <alignment horizontal="left" vertical="center"/>
    </xf>
    <xf numFmtId="0" fontId="2" fillId="0" borderId="27" xfId="1" applyFont="1" applyBorder="1" applyAlignment="1" applyProtection="1">
      <alignment horizontal="left" vertical="center"/>
    </xf>
    <xf numFmtId="0" fontId="6" fillId="0" borderId="28" xfId="1" applyFont="1" applyBorder="1" applyAlignment="1" applyProtection="1">
      <alignment horizontal="left" vertical="center"/>
    </xf>
    <xf numFmtId="0" fontId="2" fillId="0" borderId="29" xfId="1" applyFont="1" applyBorder="1" applyAlignment="1" applyProtection="1">
      <alignment horizontal="left"/>
    </xf>
    <xf numFmtId="0" fontId="2" fillId="0" borderId="30" xfId="1" applyFont="1" applyBorder="1" applyAlignment="1" applyProtection="1">
      <alignment horizontal="left" vertical="center"/>
    </xf>
    <xf numFmtId="0" fontId="2" fillId="0" borderId="31" xfId="1" applyFont="1" applyBorder="1" applyAlignment="1" applyProtection="1">
      <alignment horizontal="left"/>
    </xf>
    <xf numFmtId="0" fontId="2" fillId="0" borderId="32" xfId="1" applyFont="1" applyBorder="1" applyAlignment="1" applyProtection="1">
      <alignment horizontal="left" vertical="center"/>
    </xf>
    <xf numFmtId="39" fontId="7" fillId="0" borderId="33" xfId="1" applyNumberFormat="1" applyFont="1" applyBorder="1" applyAlignment="1" applyProtection="1">
      <alignment horizontal="right" vertical="center"/>
    </xf>
    <xf numFmtId="0" fontId="2" fillId="0" borderId="17" xfId="1" applyFont="1" applyBorder="1" applyAlignment="1" applyProtection="1">
      <alignment horizontal="left" vertical="center"/>
    </xf>
    <xf numFmtId="0" fontId="1" fillId="0" borderId="0" xfId="1" applyAlignment="1" applyProtection="1">
      <alignment horizontal="left" vertical="center"/>
    </xf>
    <xf numFmtId="0" fontId="5" fillId="0" borderId="19" xfId="1" applyFont="1" applyBorder="1" applyAlignment="1" applyProtection="1">
      <alignment horizontal="left" vertical="top"/>
    </xf>
    <xf numFmtId="39" fontId="8" fillId="0" borderId="12" xfId="1" applyNumberFormat="1" applyFont="1" applyBorder="1" applyAlignment="1" applyProtection="1">
      <alignment horizontal="right" vertical="center"/>
    </xf>
    <xf numFmtId="0" fontId="4" fillId="0" borderId="13" xfId="1" applyFont="1" applyBorder="1" applyAlignment="1" applyProtection="1">
      <alignment horizontal="left" vertical="center"/>
    </xf>
    <xf numFmtId="39" fontId="8" fillId="0" borderId="14" xfId="1" applyNumberFormat="1" applyFont="1" applyBorder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/>
    </xf>
    <xf numFmtId="37" fontId="8" fillId="0" borderId="12" xfId="1" applyNumberFormat="1" applyFont="1" applyBorder="1" applyAlignment="1" applyProtection="1">
      <alignment horizontal="right" vertical="center"/>
    </xf>
    <xf numFmtId="0" fontId="4" fillId="0" borderId="16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left" vertical="center"/>
    </xf>
    <xf numFmtId="0" fontId="9" fillId="0" borderId="23" xfId="1" applyFont="1" applyBorder="1" applyAlignment="1" applyProtection="1">
      <alignment horizontal="left" vertical="top"/>
    </xf>
    <xf numFmtId="0" fontId="2" fillId="0" borderId="34" xfId="1" applyFont="1" applyBorder="1" applyAlignment="1" applyProtection="1">
      <alignment horizontal="left" vertical="center"/>
    </xf>
    <xf numFmtId="39" fontId="10" fillId="0" borderId="14" xfId="1" applyNumberFormat="1" applyFont="1" applyBorder="1" applyAlignment="1" applyProtection="1">
      <alignment horizontal="left" vertical="center"/>
    </xf>
    <xf numFmtId="0" fontId="10" fillId="0" borderId="15" xfId="1" applyFont="1" applyBorder="1" applyAlignment="1" applyProtection="1">
      <alignment horizontal="left" vertical="center"/>
    </xf>
    <xf numFmtId="2" fontId="10" fillId="0" borderId="14" xfId="1" applyNumberFormat="1" applyFont="1" applyBorder="1" applyAlignment="1" applyProtection="1">
      <alignment horizontal="right" vertical="center"/>
    </xf>
    <xf numFmtId="0" fontId="10" fillId="0" borderId="12" xfId="1" applyFont="1" applyBorder="1" applyAlignment="1" applyProtection="1">
      <alignment horizontal="left" vertical="center"/>
    </xf>
    <xf numFmtId="0" fontId="2" fillId="0" borderId="35" xfId="1" applyFont="1" applyBorder="1" applyAlignment="1" applyProtection="1">
      <alignment horizontal="left" vertical="center"/>
    </xf>
    <xf numFmtId="0" fontId="2" fillId="0" borderId="37" xfId="1" applyFont="1" applyBorder="1" applyAlignment="1" applyProtection="1">
      <alignment horizontal="left" vertical="center"/>
    </xf>
    <xf numFmtId="0" fontId="2" fillId="0" borderId="38" xfId="1" applyFont="1" applyBorder="1" applyAlignment="1" applyProtection="1">
      <alignment horizontal="left" vertical="center"/>
    </xf>
    <xf numFmtId="0" fontId="2" fillId="0" borderId="39" xfId="1" applyFont="1" applyBorder="1" applyAlignment="1" applyProtection="1">
      <alignment horizontal="left" vertical="center"/>
    </xf>
    <xf numFmtId="0" fontId="5" fillId="0" borderId="40" xfId="1" applyFont="1" applyBorder="1" applyAlignment="1" applyProtection="1">
      <alignment horizontal="left" vertical="top"/>
    </xf>
    <xf numFmtId="0" fontId="2" fillId="0" borderId="41" xfId="1" applyFont="1" applyBorder="1" applyAlignment="1" applyProtection="1">
      <alignment horizontal="left" vertical="center"/>
    </xf>
    <xf numFmtId="39" fontId="3" fillId="0" borderId="8" xfId="1" applyNumberFormat="1" applyFont="1" applyBorder="1" applyAlignment="1" applyProtection="1">
      <alignment horizontal="right" vertical="center"/>
    </xf>
    <xf numFmtId="37" fontId="3" fillId="0" borderId="7" xfId="1" applyNumberFormat="1" applyFont="1" applyBorder="1" applyAlignment="1" applyProtection="1">
      <alignment horizontal="right" vertical="center"/>
    </xf>
    <xf numFmtId="39" fontId="3" fillId="0" borderId="42" xfId="1" applyNumberFormat="1" applyFont="1" applyBorder="1" applyAlignment="1" applyProtection="1">
      <alignment horizontal="right" vertical="center"/>
    </xf>
    <xf numFmtId="0" fontId="11" fillId="0" borderId="12" xfId="1" applyFont="1" applyBorder="1" applyAlignment="1" applyProtection="1">
      <alignment horizontal="left" vertical="center"/>
    </xf>
    <xf numFmtId="37" fontId="1" fillId="0" borderId="35" xfId="1" applyNumberFormat="1" applyBorder="1" applyAlignment="1" applyProtection="1">
      <alignment horizontal="right" vertical="center"/>
    </xf>
    <xf numFmtId="39" fontId="1" fillId="0" borderId="36" xfId="1" applyNumberFormat="1" applyBorder="1" applyAlignment="1" applyProtection="1">
      <alignment horizontal="right" vertical="center"/>
    </xf>
    <xf numFmtId="37" fontId="1" fillId="0" borderId="14" xfId="1" applyNumberFormat="1" applyBorder="1" applyAlignment="1" applyProtection="1">
      <alignment horizontal="right" vertical="center"/>
    </xf>
    <xf numFmtId="39" fontId="1" fillId="0" borderId="12" xfId="1" applyNumberFormat="1" applyBorder="1" applyAlignment="1" applyProtection="1">
      <alignment horizontal="right" vertical="center"/>
    </xf>
    <xf numFmtId="0" fontId="2" fillId="0" borderId="43" xfId="1" applyFont="1" applyBorder="1" applyAlignment="1" applyProtection="1">
      <alignment horizontal="center" vertical="center"/>
    </xf>
    <xf numFmtId="0" fontId="2" fillId="0" borderId="44" xfId="1" applyFont="1" applyBorder="1" applyAlignment="1" applyProtection="1">
      <alignment horizontal="left" vertical="center"/>
    </xf>
    <xf numFmtId="0" fontId="2" fillId="0" borderId="29" xfId="1" applyFont="1" applyBorder="1" applyAlignment="1" applyProtection="1">
      <alignment horizontal="left" vertical="center"/>
    </xf>
    <xf numFmtId="164" fontId="10" fillId="0" borderId="44" xfId="1" applyNumberFormat="1" applyFont="1" applyBorder="1" applyAlignment="1" applyProtection="1">
      <alignment horizontal="right" vertical="center"/>
    </xf>
    <xf numFmtId="0" fontId="11" fillId="0" borderId="21" xfId="1" applyFont="1" applyBorder="1" applyAlignment="1" applyProtection="1">
      <alignment horizontal="left" vertical="center"/>
    </xf>
    <xf numFmtId="0" fontId="5" fillId="0" borderId="24" xfId="1" applyFont="1" applyBorder="1" applyAlignment="1" applyProtection="1">
      <alignment horizontal="left" vertical="center"/>
    </xf>
    <xf numFmtId="0" fontId="5" fillId="0" borderId="25" xfId="1" applyFont="1" applyBorder="1" applyAlignment="1" applyProtection="1">
      <alignment horizontal="left" vertical="center"/>
    </xf>
    <xf numFmtId="0" fontId="5" fillId="0" borderId="27" xfId="1" applyFont="1" applyBorder="1" applyAlignment="1" applyProtection="1">
      <alignment horizontal="left" vertical="center"/>
    </xf>
    <xf numFmtId="0" fontId="6" fillId="0" borderId="27" xfId="1" applyFont="1" applyBorder="1" applyAlignment="1" applyProtection="1">
      <alignment horizontal="left" vertical="center"/>
    </xf>
    <xf numFmtId="0" fontId="2" fillId="0" borderId="42" xfId="1" applyFont="1" applyBorder="1" applyAlignment="1" applyProtection="1">
      <alignment horizontal="left" vertical="center"/>
    </xf>
    <xf numFmtId="0" fontId="5" fillId="0" borderId="42" xfId="1" applyFont="1" applyBorder="1" applyAlignment="1" applyProtection="1">
      <alignment horizontal="left" vertical="center" wrapText="1"/>
    </xf>
    <xf numFmtId="0" fontId="5" fillId="0" borderId="42" xfId="1" applyFont="1" applyBorder="1" applyAlignment="1" applyProtection="1">
      <alignment horizontal="left" vertical="center"/>
    </xf>
    <xf numFmtId="0" fontId="2" fillId="0" borderId="36" xfId="1" applyFont="1" applyBorder="1" applyAlignment="1" applyProtection="1">
      <alignment horizontal="left" vertical="center"/>
    </xf>
    <xf numFmtId="37" fontId="1" fillId="0" borderId="1" xfId="1" applyNumberFormat="1" applyBorder="1" applyAlignment="1" applyProtection="1">
      <alignment horizontal="right" vertical="center"/>
    </xf>
    <xf numFmtId="39" fontId="3" fillId="0" borderId="4" xfId="1" applyNumberFormat="1" applyFont="1" applyBorder="1" applyAlignment="1" applyProtection="1">
      <alignment horizontal="right" vertical="center"/>
    </xf>
    <xf numFmtId="37" fontId="1" fillId="0" borderId="2" xfId="1" applyNumberFormat="1" applyBorder="1" applyAlignment="1" applyProtection="1">
      <alignment horizontal="right" vertical="center"/>
    </xf>
    <xf numFmtId="37" fontId="3" fillId="0" borderId="3" xfId="1" applyNumberFormat="1" applyFont="1" applyBorder="1" applyAlignment="1" applyProtection="1">
      <alignment horizontal="right" vertical="center"/>
    </xf>
    <xf numFmtId="37" fontId="1" fillId="0" borderId="7" xfId="1" applyNumberFormat="1" applyBorder="1" applyAlignment="1" applyProtection="1">
      <alignment horizontal="right" vertical="center"/>
    </xf>
    <xf numFmtId="37" fontId="1" fillId="0" borderId="4" xfId="1" applyNumberFormat="1" applyBorder="1" applyAlignment="1" applyProtection="1">
      <alignment horizontal="right" vertical="center"/>
    </xf>
    <xf numFmtId="37" fontId="3" fillId="0" borderId="4" xfId="1" applyNumberFormat="1" applyFont="1" applyBorder="1" applyAlignment="1" applyProtection="1">
      <alignment horizontal="right" vertical="center"/>
    </xf>
    <xf numFmtId="37" fontId="1" fillId="0" borderId="3" xfId="1" applyNumberFormat="1" applyBorder="1" applyAlignment="1" applyProtection="1">
      <alignment horizontal="right" vertical="center"/>
    </xf>
    <xf numFmtId="37" fontId="1" fillId="0" borderId="45" xfId="1" applyNumberFormat="1" applyBorder="1" applyAlignment="1" applyProtection="1">
      <alignment horizontal="right" vertical="center"/>
    </xf>
    <xf numFmtId="0" fontId="2" fillId="0" borderId="26" xfId="1" applyFont="1" applyBorder="1" applyAlignment="1" applyProtection="1">
      <alignment horizontal="left" vertical="center"/>
    </xf>
    <xf numFmtId="0" fontId="2" fillId="0" borderId="28" xfId="1" applyFont="1" applyBorder="1" applyAlignment="1" applyProtection="1">
      <alignment horizontal="left" vertical="center"/>
    </xf>
    <xf numFmtId="0" fontId="2" fillId="0" borderId="10" xfId="1" applyFont="1" applyBorder="1" applyAlignment="1" applyProtection="1">
      <alignment horizontal="left" vertical="center"/>
    </xf>
    <xf numFmtId="0" fontId="2" fillId="0" borderId="46" xfId="1" applyFont="1" applyBorder="1" applyAlignment="1" applyProtection="1">
      <alignment horizontal="left" vertical="center"/>
    </xf>
    <xf numFmtId="0" fontId="2" fillId="0" borderId="47" xfId="1" applyFont="1" applyBorder="1" applyAlignment="1" applyProtection="1">
      <alignment horizontal="left" vertical="center"/>
    </xf>
    <xf numFmtId="0" fontId="2" fillId="0" borderId="48" xfId="1" applyFont="1" applyBorder="1" applyAlignment="1" applyProtection="1">
      <alignment horizontal="left" vertical="center"/>
    </xf>
    <xf numFmtId="0" fontId="2" fillId="0" borderId="0" xfId="1" applyFont="1" applyAlignment="1" applyProtection="1">
      <alignment horizontal="left" wrapText="1"/>
    </xf>
    <xf numFmtId="0" fontId="2" fillId="0" borderId="0" xfId="1" applyFont="1" applyAlignment="1" applyProtection="1">
      <alignment horizontal="left" vertical="top"/>
    </xf>
    <xf numFmtId="0" fontId="10" fillId="0" borderId="49" xfId="1" applyFont="1" applyBorder="1" applyAlignment="1" applyProtection="1">
      <alignment horizontal="left" vertical="center" wrapText="1"/>
    </xf>
    <xf numFmtId="0" fontId="2" fillId="0" borderId="50" xfId="1" applyFont="1" applyBorder="1" applyAlignment="1" applyProtection="1">
      <alignment horizontal="left" vertical="center"/>
    </xf>
    <xf numFmtId="0" fontId="2" fillId="0" borderId="51" xfId="1" applyFont="1" applyBorder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/>
    </xf>
    <xf numFmtId="0" fontId="2" fillId="0" borderId="46" xfId="1" applyFont="1" applyBorder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2" fillId="0" borderId="19" xfId="1" applyFont="1" applyBorder="1" applyAlignment="1" applyProtection="1">
      <alignment horizontal="left" vertical="top"/>
    </xf>
    <xf numFmtId="0" fontId="2" fillId="0" borderId="0" xfId="1" applyFont="1" applyAlignment="1" applyProtection="1">
      <alignment horizontal="left" vertical="center"/>
    </xf>
    <xf numFmtId="0" fontId="10" fillId="0" borderId="33" xfId="1" applyFont="1" applyBorder="1" applyAlignment="1" applyProtection="1">
      <alignment horizontal="left" vertical="center"/>
    </xf>
    <xf numFmtId="0" fontId="10" fillId="0" borderId="49" xfId="1" applyFont="1" applyBorder="1" applyAlignment="1" applyProtection="1">
      <alignment horizontal="left" vertical="center"/>
    </xf>
    <xf numFmtId="0" fontId="10" fillId="0" borderId="48" xfId="1" applyFont="1" applyBorder="1" applyAlignment="1" applyProtection="1">
      <alignment horizontal="left" vertical="center"/>
    </xf>
    <xf numFmtId="0" fontId="2" fillId="0" borderId="52" xfId="1" applyFont="1" applyBorder="1" applyAlignment="1" applyProtection="1">
      <alignment horizontal="left" vertical="center"/>
    </xf>
    <xf numFmtId="0" fontId="10" fillId="0" borderId="53" xfId="1" applyFont="1" applyBorder="1" applyAlignment="1" applyProtection="1">
      <alignment horizontal="left" vertical="center"/>
    </xf>
    <xf numFmtId="0" fontId="10" fillId="0" borderId="51" xfId="1" applyFont="1" applyBorder="1" applyAlignment="1" applyProtection="1">
      <alignment horizontal="left" vertical="center"/>
    </xf>
    <xf numFmtId="0" fontId="2" fillId="0" borderId="55" xfId="1" applyFont="1" applyBorder="1" applyAlignment="1" applyProtection="1">
      <alignment horizontal="left" vertical="center"/>
    </xf>
    <xf numFmtId="0" fontId="2" fillId="0" borderId="40" xfId="1" applyFont="1" applyBorder="1" applyAlignment="1" applyProtection="1">
      <alignment horizontal="left" vertical="center"/>
    </xf>
    <xf numFmtId="0" fontId="1" fillId="0" borderId="41" xfId="1" applyBorder="1" applyAlignment="1" applyProtection="1">
      <alignment horizontal="left"/>
    </xf>
    <xf numFmtId="0" fontId="1" fillId="0" borderId="7" xfId="1" applyBorder="1" applyAlignment="1" applyProtection="1">
      <alignment horizontal="left"/>
    </xf>
    <xf numFmtId="0" fontId="1" fillId="0" borderId="10" xfId="1" applyBorder="1" applyAlignment="1" applyProtection="1">
      <alignment horizontal="left"/>
    </xf>
    <xf numFmtId="0" fontId="1" fillId="0" borderId="46" xfId="1" applyBorder="1" applyAlignment="1" applyProtection="1">
      <alignment horizontal="left"/>
    </xf>
    <xf numFmtId="0" fontId="1" fillId="0" borderId="0" xfId="1" applyAlignment="1" applyProtection="1">
      <alignment horizontal="left"/>
    </xf>
    <xf numFmtId="0" fontId="13" fillId="0" borderId="0" xfId="1" applyFont="1" applyAlignment="1" applyProtection="1">
      <alignment horizontal="left"/>
    </xf>
    <xf numFmtId="0" fontId="1" fillId="0" borderId="19" xfId="1" applyBorder="1" applyAlignment="1" applyProtection="1">
      <alignment horizontal="left"/>
    </xf>
    <xf numFmtId="0" fontId="1" fillId="0" borderId="55" xfId="1" applyBorder="1" applyAlignment="1" applyProtection="1">
      <alignment horizontal="left"/>
    </xf>
    <xf numFmtId="0" fontId="1" fillId="0" borderId="37" xfId="1" applyBorder="1" applyAlignment="1" applyProtection="1">
      <alignment horizontal="left"/>
    </xf>
    <xf numFmtId="0" fontId="1" fillId="0" borderId="54" xfId="1" applyBorder="1" applyAlignment="1" applyProtection="1">
      <alignment horizontal="left"/>
    </xf>
    <xf numFmtId="0" fontId="1" fillId="0" borderId="40" xfId="1" applyBorder="1" applyAlignment="1" applyProtection="1">
      <alignment horizontal="left"/>
    </xf>
    <xf numFmtId="2" fontId="14" fillId="0" borderId="0" xfId="1" applyNumberFormat="1" applyFont="1" applyAlignment="1" applyProtection="1">
      <alignment horizontal="right"/>
    </xf>
    <xf numFmtId="165" fontId="14" fillId="0" borderId="0" xfId="1" applyNumberFormat="1" applyFont="1" applyAlignment="1" applyProtection="1">
      <alignment horizontal="right"/>
    </xf>
    <xf numFmtId="0" fontId="14" fillId="0" borderId="0" xfId="1" applyFont="1" applyAlignment="1" applyProtection="1">
      <alignment horizontal="left" wrapText="1"/>
    </xf>
    <xf numFmtId="0" fontId="7" fillId="0" borderId="0" xfId="1" applyFont="1" applyAlignment="1" applyProtection="1">
      <alignment horizontal="left" wrapText="1"/>
    </xf>
    <xf numFmtId="0" fontId="15" fillId="0" borderId="0" xfId="1" applyFont="1" applyAlignment="1" applyProtection="1">
      <alignment horizontal="left" wrapText="1"/>
    </xf>
    <xf numFmtId="166" fontId="14" fillId="0" borderId="0" xfId="1" applyNumberFormat="1" applyFont="1" applyAlignment="1" applyProtection="1">
      <alignment horizontal="right"/>
    </xf>
    <xf numFmtId="0" fontId="16" fillId="0" borderId="0" xfId="1" applyFont="1" applyAlignment="1" applyProtection="1">
      <alignment horizontal="left"/>
    </xf>
    <xf numFmtId="0" fontId="17" fillId="0" borderId="0" xfId="1" applyFont="1" applyAlignment="1" applyProtection="1">
      <alignment horizontal="left"/>
    </xf>
    <xf numFmtId="2" fontId="8" fillId="0" borderId="56" xfId="1" applyNumberFormat="1" applyFont="1" applyBorder="1" applyAlignment="1" applyProtection="1">
      <alignment horizontal="right"/>
    </xf>
    <xf numFmtId="2" fontId="8" fillId="0" borderId="57" xfId="1" applyNumberFormat="1" applyFont="1" applyBorder="1" applyAlignment="1" applyProtection="1">
      <alignment horizontal="right"/>
    </xf>
    <xf numFmtId="165" fontId="10" fillId="0" borderId="57" xfId="1" applyNumberFormat="1" applyFont="1" applyBorder="1" applyAlignment="1" applyProtection="1">
      <alignment horizontal="right"/>
    </xf>
    <xf numFmtId="0" fontId="10" fillId="0" borderId="57" xfId="1" applyFont="1" applyBorder="1" applyAlignment="1" applyProtection="1">
      <alignment horizontal="left" wrapText="1"/>
    </xf>
    <xf numFmtId="166" fontId="10" fillId="0" borderId="58" xfId="1" applyNumberFormat="1" applyFont="1" applyBorder="1" applyAlignment="1" applyProtection="1">
      <alignment horizontal="right"/>
    </xf>
    <xf numFmtId="2" fontId="8" fillId="0" borderId="0" xfId="1" applyNumberFormat="1" applyFont="1" applyAlignment="1" applyProtection="1">
      <alignment horizontal="right"/>
    </xf>
    <xf numFmtId="165" fontId="8" fillId="0" borderId="0" xfId="1" applyNumberFormat="1" applyFont="1" applyAlignment="1" applyProtection="1">
      <alignment horizontal="right"/>
    </xf>
    <xf numFmtId="0" fontId="8" fillId="0" borderId="0" xfId="1" applyFont="1" applyAlignment="1" applyProtection="1">
      <alignment horizontal="left" wrapText="1"/>
    </xf>
    <xf numFmtId="0" fontId="18" fillId="0" borderId="0" xfId="1" applyFont="1" applyAlignment="1" applyProtection="1">
      <alignment horizontal="left" wrapText="1"/>
    </xf>
    <xf numFmtId="0" fontId="19" fillId="0" borderId="0" xfId="1" applyFont="1" applyAlignment="1" applyProtection="1">
      <alignment horizontal="left" wrapText="1"/>
    </xf>
    <xf numFmtId="166" fontId="8" fillId="0" borderId="0" xfId="1" applyNumberFormat="1" applyFont="1" applyAlignment="1" applyProtection="1">
      <alignment horizontal="right"/>
    </xf>
    <xf numFmtId="0" fontId="20" fillId="0" borderId="0" xfId="1" applyFont="1" applyAlignment="1" applyProtection="1">
      <alignment horizontal="left" wrapText="1"/>
    </xf>
    <xf numFmtId="2" fontId="21" fillId="0" borderId="56" xfId="1" applyNumberFormat="1" applyFont="1" applyBorder="1" applyAlignment="1" applyProtection="1">
      <alignment horizontal="right"/>
    </xf>
    <xf numFmtId="2" fontId="21" fillId="0" borderId="57" xfId="1" applyNumberFormat="1" applyFont="1" applyBorder="1" applyAlignment="1" applyProtection="1">
      <alignment horizontal="right"/>
    </xf>
    <xf numFmtId="165" fontId="22" fillId="0" borderId="57" xfId="1" applyNumberFormat="1" applyFont="1" applyBorder="1" applyAlignment="1" applyProtection="1">
      <alignment horizontal="right"/>
    </xf>
    <xf numFmtId="0" fontId="22" fillId="0" borderId="57" xfId="1" applyFont="1" applyBorder="1" applyAlignment="1" applyProtection="1">
      <alignment horizontal="left" wrapText="1"/>
    </xf>
    <xf numFmtId="166" fontId="22" fillId="0" borderId="58" xfId="1" applyNumberFormat="1" applyFont="1" applyBorder="1" applyAlignment="1" applyProtection="1">
      <alignment horizontal="right"/>
    </xf>
    <xf numFmtId="0" fontId="8" fillId="0" borderId="0" xfId="1" applyFont="1" applyAlignment="1" applyProtection="1">
      <alignment horizontal="left"/>
    </xf>
    <xf numFmtId="0" fontId="10" fillId="2" borderId="59" xfId="1" applyFont="1" applyFill="1" applyBorder="1" applyAlignment="1" applyProtection="1">
      <alignment horizontal="center" vertical="center" wrapText="1"/>
    </xf>
    <xf numFmtId="0" fontId="16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23" fillId="0" borderId="0" xfId="1" applyFont="1" applyAlignment="1" applyProtection="1">
      <alignment horizontal="left" vertical="top"/>
    </xf>
    <xf numFmtId="0" fontId="14" fillId="0" borderId="0" xfId="1" applyFont="1" applyAlignment="1" applyProtection="1">
      <alignment horizontal="left"/>
    </xf>
    <xf numFmtId="0" fontId="10" fillId="0" borderId="0" xfId="1" applyFont="1" applyAlignment="1" applyProtection="1">
      <alignment horizontal="left"/>
    </xf>
    <xf numFmtId="0" fontId="10" fillId="0" borderId="0" xfId="1" applyFont="1" applyAlignment="1" applyProtection="1">
      <alignment horizontal="right"/>
    </xf>
    <xf numFmtId="0" fontId="2" fillId="0" borderId="0" xfId="1" applyFont="1" applyAlignment="1" applyProtection="1">
      <alignment horizontal="left"/>
    </xf>
    <xf numFmtId="0" fontId="12" fillId="0" borderId="0" xfId="1" applyFont="1" applyAlignment="1" applyProtection="1">
      <alignment horizontal="left"/>
    </xf>
    <xf numFmtId="0" fontId="11" fillId="0" borderId="0" xfId="1" applyFont="1" applyAlignment="1" applyProtection="1">
      <alignment horizontal="left"/>
    </xf>
    <xf numFmtId="0" fontId="8" fillId="0" borderId="0" xfId="1" applyFont="1" applyAlignment="1" applyProtection="1">
      <alignment horizontal="right"/>
    </xf>
    <xf numFmtId="39" fontId="7" fillId="0" borderId="12" xfId="1" applyNumberFormat="1" applyFont="1" applyBorder="1" applyAlignment="1" applyProtection="1">
      <alignment horizontal="right" vertical="center"/>
    </xf>
    <xf numFmtId="39" fontId="7" fillId="0" borderId="36" xfId="1" applyNumberFormat="1" applyFont="1" applyBorder="1" applyAlignment="1" applyProtection="1">
      <alignment horizontal="right" vertical="center"/>
    </xf>
    <xf numFmtId="39" fontId="7" fillId="0" borderId="29" xfId="1" applyNumberFormat="1" applyFont="1" applyBorder="1" applyAlignment="1" applyProtection="1">
      <alignment horizontal="right" vertical="center"/>
    </xf>
    <xf numFmtId="0" fontId="12" fillId="0" borderId="51" xfId="1" applyFont="1" applyBorder="1" applyAlignment="1" applyProtection="1">
      <alignment horizontal="left" vertical="center" wrapText="1"/>
    </xf>
    <xf numFmtId="0" fontId="12" fillId="0" borderId="54" xfId="1" applyFont="1" applyBorder="1" applyAlignment="1" applyProtection="1">
      <alignment horizontal="left" vertical="center" wrapText="1"/>
    </xf>
    <xf numFmtId="0" fontId="12" fillId="0" borderId="50" xfId="1" applyFont="1" applyBorder="1" applyAlignment="1" applyProtection="1">
      <alignment horizontal="left" vertical="center" wrapText="1"/>
    </xf>
    <xf numFmtId="0" fontId="12" fillId="0" borderId="53" xfId="1" applyFont="1" applyBorder="1" applyAlignment="1" applyProtection="1">
      <alignment horizontal="left" vertical="center" wrapText="1"/>
    </xf>
    <xf numFmtId="0" fontId="12" fillId="0" borderId="0" xfId="1" applyFont="1" applyAlignment="1" applyProtection="1">
      <alignment horizontal="left" vertical="center" wrapText="1"/>
    </xf>
    <xf numFmtId="0" fontId="12" fillId="0" borderId="52" xfId="1" applyFont="1" applyBorder="1" applyAlignment="1" applyProtection="1">
      <alignment horizontal="left" vertical="center" wrapText="1"/>
    </xf>
    <xf numFmtId="0" fontId="12" fillId="0" borderId="48" xfId="1" applyFont="1" applyBorder="1" applyAlignment="1" applyProtection="1">
      <alignment horizontal="left" vertical="center" wrapText="1"/>
    </xf>
    <xf numFmtId="0" fontId="12" fillId="0" borderId="5" xfId="1" applyFont="1" applyBorder="1" applyAlignment="1" applyProtection="1">
      <alignment horizontal="left" vertical="center" wrapText="1"/>
    </xf>
    <xf numFmtId="0" fontId="12" fillId="0" borderId="47" xfId="1" applyFont="1" applyBorder="1" applyAlignment="1" applyProtection="1">
      <alignment horizontal="left" vertical="center" wrapText="1"/>
    </xf>
    <xf numFmtId="0" fontId="10" fillId="0" borderId="51" xfId="1" applyFont="1" applyBorder="1" applyAlignment="1" applyProtection="1">
      <alignment horizontal="left" vertical="center" wrapText="1"/>
    </xf>
    <xf numFmtId="0" fontId="10" fillId="0" borderId="54" xfId="1" applyFont="1" applyBorder="1" applyAlignment="1" applyProtection="1">
      <alignment horizontal="left" vertical="center" wrapText="1"/>
    </xf>
    <xf numFmtId="0" fontId="10" fillId="0" borderId="50" xfId="1" applyFont="1" applyBorder="1" applyAlignment="1" applyProtection="1">
      <alignment horizontal="left" vertical="center" wrapText="1"/>
    </xf>
    <xf numFmtId="0" fontId="10" fillId="0" borderId="53" xfId="1" applyFont="1" applyBorder="1" applyAlignment="1" applyProtection="1">
      <alignment horizontal="left" vertical="center" wrapText="1"/>
    </xf>
    <xf numFmtId="0" fontId="10" fillId="0" borderId="0" xfId="1" applyFont="1" applyAlignment="1" applyProtection="1">
      <alignment horizontal="left" vertical="center" wrapText="1"/>
    </xf>
    <xf numFmtId="0" fontId="10" fillId="0" borderId="52" xfId="1" applyFont="1" applyBorder="1" applyAlignment="1" applyProtection="1">
      <alignment horizontal="left" vertical="center" wrapText="1"/>
    </xf>
    <xf numFmtId="0" fontId="2" fillId="0" borderId="33" xfId="1" applyFont="1" applyBorder="1" applyAlignment="1" applyProtection="1">
      <alignment horizontal="left" vertical="center" wrapText="1"/>
    </xf>
    <xf numFmtId="0" fontId="2" fillId="0" borderId="32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left" vertical="center"/>
    </xf>
    <xf numFmtId="0" fontId="5" fillId="0" borderId="7" xfId="1" applyFont="1" applyBorder="1" applyAlignment="1" applyProtection="1">
      <alignment horizontal="left" vertical="center"/>
    </xf>
    <xf numFmtId="0" fontId="10" fillId="0" borderId="33" xfId="1" applyFont="1" applyBorder="1" applyAlignment="1" applyProtection="1">
      <alignment horizontal="left" vertical="center" wrapText="1"/>
    </xf>
    <xf numFmtId="0" fontId="10" fillId="0" borderId="32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left" vertical="center"/>
    </xf>
    <xf numFmtId="0" fontId="10" fillId="0" borderId="48" xfId="1" applyFont="1" applyBorder="1" applyAlignment="1" applyProtection="1">
      <alignment horizontal="left" vertical="center" wrapText="1"/>
    </xf>
    <xf numFmtId="0" fontId="10" fillId="0" borderId="5" xfId="1" applyFont="1" applyBorder="1" applyAlignment="1" applyProtection="1">
      <alignment horizontal="center" vertical="center"/>
    </xf>
    <xf numFmtId="0" fontId="10" fillId="0" borderId="47" xfId="1" applyFont="1" applyBorder="1" applyAlignment="1" applyProtection="1">
      <alignment horizontal="center" vertical="center"/>
    </xf>
    <xf numFmtId="0" fontId="24" fillId="0" borderId="0" xfId="1" applyFont="1" applyAlignment="1" applyProtection="1">
      <alignment horizontal="center" vertical="center"/>
    </xf>
    <xf numFmtId="0" fontId="14" fillId="0" borderId="0" xfId="1" applyFont="1" applyAlignment="1" applyProtection="1">
      <alignment horizontal="left"/>
    </xf>
    <xf numFmtId="0" fontId="14" fillId="0" borderId="0" xfId="1" applyFont="1" applyAlignment="1" applyProtection="1">
      <alignment horizontal="center" vertical="center"/>
    </xf>
    <xf numFmtId="0" fontId="23" fillId="0" borderId="0" xfId="1" applyFont="1" applyAlignment="1" applyProtection="1">
      <alignment horizontal="center" vertical="center"/>
    </xf>
  </cellXfs>
  <cellStyles count="2">
    <cellStyle name="Normálna" xfId="0" builtinId="0"/>
    <cellStyle name="Normálna 2" xfId="1" xr:uid="{D93F4A90-8DF3-46FA-9483-C67A6DE588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32F35-5276-40F8-97B0-A70646547632}">
  <sheetPr>
    <pageSetUpPr fitToPage="1"/>
  </sheetPr>
  <dimension ref="A1:S38"/>
  <sheetViews>
    <sheetView showGridLines="0" workbookViewId="0">
      <pane ySplit="3" topLeftCell="A4" activePane="bottomLeft" state="frozenSplit"/>
      <selection pane="bottomLeft" activeCell="V28" sqref="V27:V28"/>
    </sheetView>
  </sheetViews>
  <sheetFormatPr defaultColWidth="8.109375" defaultRowHeight="12" customHeight="1" x14ac:dyDescent="0.3"/>
  <cols>
    <col min="1" max="1" width="2.33203125" style="1" customWidth="1"/>
    <col min="2" max="2" width="1.88671875" style="1" customWidth="1"/>
    <col min="3" max="3" width="3" style="1" customWidth="1"/>
    <col min="4" max="4" width="9.109375" style="1" customWidth="1"/>
    <col min="5" max="5" width="11.5546875" style="1" customWidth="1"/>
    <col min="6" max="6" width="0.33203125" style="1" customWidth="1"/>
    <col min="7" max="7" width="2.44140625" style="1" customWidth="1"/>
    <col min="8" max="8" width="2.33203125" style="1" customWidth="1"/>
    <col min="9" max="9" width="9.5546875" style="1" customWidth="1"/>
    <col min="10" max="10" width="12.5546875" style="1" customWidth="1"/>
    <col min="11" max="11" width="0.5546875" style="1" customWidth="1"/>
    <col min="12" max="12" width="2.33203125" style="1" customWidth="1"/>
    <col min="13" max="13" width="2.88671875" style="1" customWidth="1"/>
    <col min="14" max="14" width="7" style="1" customWidth="1"/>
    <col min="15" max="15" width="3.33203125" style="1" customWidth="1"/>
    <col min="16" max="16" width="11.88671875" style="1" customWidth="1"/>
    <col min="17" max="17" width="5.6640625" style="1" customWidth="1"/>
    <col min="18" max="18" width="11.33203125" style="1" customWidth="1"/>
    <col min="19" max="19" width="0.33203125" style="1" customWidth="1"/>
    <col min="20" max="16384" width="8.109375" style="1"/>
  </cols>
  <sheetData>
    <row r="1" spans="1:19" ht="14.25" customHeight="1" x14ac:dyDescent="0.2">
      <c r="A1" s="12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123"/>
      <c r="Q1" s="123"/>
      <c r="R1" s="123"/>
      <c r="S1" s="122"/>
    </row>
    <row r="2" spans="1:19" ht="21" customHeight="1" x14ac:dyDescent="0.4">
      <c r="A2" s="121"/>
      <c r="B2" s="119"/>
      <c r="C2" s="119"/>
      <c r="D2" s="119"/>
      <c r="E2" s="119"/>
      <c r="F2" s="119"/>
      <c r="G2" s="120" t="s">
        <v>101</v>
      </c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8"/>
    </row>
    <row r="3" spans="1:19" ht="12" customHeight="1" x14ac:dyDescent="0.2">
      <c r="A3" s="117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5"/>
    </row>
    <row r="4" spans="1:19" ht="9" customHeight="1" thickBot="1" x14ac:dyDescent="0.35">
      <c r="A4" s="114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106"/>
      <c r="P4" s="56"/>
      <c r="Q4" s="56"/>
      <c r="R4" s="56"/>
      <c r="S4" s="113"/>
    </row>
    <row r="5" spans="1:19" ht="24.75" customHeight="1" x14ac:dyDescent="0.3">
      <c r="A5" s="22"/>
      <c r="B5" s="106" t="s">
        <v>100</v>
      </c>
      <c r="C5" s="106"/>
      <c r="D5" s="106"/>
      <c r="E5" s="166" t="s">
        <v>99</v>
      </c>
      <c r="F5" s="167"/>
      <c r="G5" s="167"/>
      <c r="H5" s="167"/>
      <c r="I5" s="167"/>
      <c r="J5" s="167"/>
      <c r="K5" s="167"/>
      <c r="L5" s="167"/>
      <c r="M5" s="168"/>
      <c r="N5" s="106"/>
      <c r="O5" s="106"/>
      <c r="P5" s="106" t="s">
        <v>98</v>
      </c>
      <c r="Q5" s="112"/>
      <c r="R5" s="100"/>
      <c r="S5" s="94"/>
    </row>
    <row r="6" spans="1:19" ht="24.75" customHeight="1" x14ac:dyDescent="0.3">
      <c r="A6" s="22"/>
      <c r="B6" s="106" t="s">
        <v>97</v>
      </c>
      <c r="C6" s="106"/>
      <c r="D6" s="106"/>
      <c r="E6" s="169"/>
      <c r="F6" s="170"/>
      <c r="G6" s="170"/>
      <c r="H6" s="170"/>
      <c r="I6" s="170"/>
      <c r="J6" s="170"/>
      <c r="K6" s="170"/>
      <c r="L6" s="170"/>
      <c r="M6" s="171"/>
      <c r="N6" s="106"/>
      <c r="O6" s="106"/>
      <c r="P6" s="106" t="s">
        <v>96</v>
      </c>
      <c r="Q6" s="111"/>
      <c r="R6" s="110"/>
      <c r="S6" s="94"/>
    </row>
    <row r="7" spans="1:19" ht="24.75" customHeight="1" thickBot="1" x14ac:dyDescent="0.35">
      <c r="A7" s="22"/>
      <c r="B7" s="106"/>
      <c r="C7" s="106"/>
      <c r="D7" s="106"/>
      <c r="E7" s="172" t="s">
        <v>87</v>
      </c>
      <c r="F7" s="173"/>
      <c r="G7" s="173"/>
      <c r="H7" s="173"/>
      <c r="I7" s="173"/>
      <c r="J7" s="173"/>
      <c r="K7" s="173"/>
      <c r="L7" s="173"/>
      <c r="M7" s="174"/>
      <c r="N7" s="106"/>
      <c r="O7" s="106"/>
      <c r="P7" s="106" t="s">
        <v>95</v>
      </c>
      <c r="Q7" s="109" t="s">
        <v>94</v>
      </c>
      <c r="R7" s="95"/>
      <c r="S7" s="94"/>
    </row>
    <row r="8" spans="1:19" ht="24.75" customHeight="1" thickBot="1" x14ac:dyDescent="0.35">
      <c r="A8" s="22"/>
      <c r="B8" s="187"/>
      <c r="C8" s="187"/>
      <c r="D8" s="187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 t="s">
        <v>93</v>
      </c>
      <c r="Q8" s="106" t="s">
        <v>92</v>
      </c>
      <c r="R8" s="106"/>
      <c r="S8" s="94"/>
    </row>
    <row r="9" spans="1:19" ht="24.75" customHeight="1" thickBot="1" x14ac:dyDescent="0.35">
      <c r="A9" s="22"/>
      <c r="B9" s="106" t="s">
        <v>13</v>
      </c>
      <c r="C9" s="106"/>
      <c r="D9" s="106"/>
      <c r="E9" s="175" t="s">
        <v>91</v>
      </c>
      <c r="F9" s="176"/>
      <c r="G9" s="176"/>
      <c r="H9" s="176"/>
      <c r="I9" s="176"/>
      <c r="J9" s="176"/>
      <c r="K9" s="176"/>
      <c r="L9" s="176"/>
      <c r="M9" s="177"/>
      <c r="N9" s="106"/>
      <c r="O9" s="106"/>
      <c r="P9" s="108"/>
      <c r="Q9" s="107"/>
      <c r="R9" s="37"/>
      <c r="S9" s="94"/>
    </row>
    <row r="10" spans="1:19" ht="24.75" customHeight="1" thickBot="1" x14ac:dyDescent="0.35">
      <c r="A10" s="22"/>
      <c r="B10" s="106" t="s">
        <v>21</v>
      </c>
      <c r="C10" s="106"/>
      <c r="D10" s="106"/>
      <c r="E10" s="178" t="s">
        <v>90</v>
      </c>
      <c r="F10" s="179"/>
      <c r="G10" s="179"/>
      <c r="H10" s="179"/>
      <c r="I10" s="179"/>
      <c r="J10" s="179"/>
      <c r="K10" s="179"/>
      <c r="L10" s="179"/>
      <c r="M10" s="180"/>
      <c r="N10" s="106"/>
      <c r="O10" s="106"/>
      <c r="P10" s="108" t="s">
        <v>89</v>
      </c>
      <c r="Q10" s="107" t="s">
        <v>88</v>
      </c>
      <c r="R10" s="37"/>
      <c r="S10" s="94"/>
    </row>
    <row r="11" spans="1:19" ht="24.75" customHeight="1" thickBot="1" x14ac:dyDescent="0.35">
      <c r="A11" s="22"/>
      <c r="B11" s="106" t="s">
        <v>8</v>
      </c>
      <c r="C11" s="106"/>
      <c r="D11" s="106"/>
      <c r="E11" s="178" t="s">
        <v>87</v>
      </c>
      <c r="F11" s="179"/>
      <c r="G11" s="179"/>
      <c r="H11" s="179"/>
      <c r="I11" s="179"/>
      <c r="J11" s="179"/>
      <c r="K11" s="179"/>
      <c r="L11" s="179"/>
      <c r="M11" s="180"/>
      <c r="N11" s="106"/>
      <c r="O11" s="106"/>
      <c r="P11" s="108"/>
      <c r="Q11" s="107"/>
      <c r="R11" s="37"/>
      <c r="S11" s="94"/>
    </row>
    <row r="12" spans="1:19" ht="21.75" customHeight="1" thickBot="1" x14ac:dyDescent="0.35">
      <c r="A12" s="105"/>
      <c r="B12" s="188" t="s">
        <v>86</v>
      </c>
      <c r="C12" s="188"/>
      <c r="D12" s="188"/>
      <c r="E12" s="190" t="s">
        <v>85</v>
      </c>
      <c r="F12" s="191"/>
      <c r="G12" s="191"/>
      <c r="H12" s="191"/>
      <c r="I12" s="191"/>
      <c r="J12" s="191"/>
      <c r="K12" s="191"/>
      <c r="L12" s="191"/>
      <c r="M12" s="192"/>
      <c r="N12" s="98"/>
      <c r="O12" s="98"/>
      <c r="P12" s="99" t="s">
        <v>84</v>
      </c>
      <c r="Q12" s="185"/>
      <c r="R12" s="186"/>
      <c r="S12" s="103"/>
    </row>
    <row r="13" spans="1:19" ht="10.5" customHeight="1" thickBot="1" x14ac:dyDescent="0.35">
      <c r="A13" s="105"/>
      <c r="B13" s="98"/>
      <c r="C13" s="98"/>
      <c r="D13" s="98"/>
      <c r="E13" s="104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104"/>
      <c r="Q13" s="104"/>
      <c r="R13" s="98"/>
      <c r="S13" s="103"/>
    </row>
    <row r="14" spans="1:19" ht="18.75" customHeight="1" thickBot="1" x14ac:dyDescent="0.35">
      <c r="A14" s="22"/>
      <c r="B14" s="106"/>
      <c r="C14" s="106"/>
      <c r="D14" s="106"/>
      <c r="E14" s="102" t="s">
        <v>83</v>
      </c>
      <c r="F14" s="106"/>
      <c r="G14" s="98"/>
      <c r="H14" s="106" t="s">
        <v>82</v>
      </c>
      <c r="I14" s="98"/>
      <c r="J14" s="106"/>
      <c r="K14" s="106"/>
      <c r="L14" s="106"/>
      <c r="M14" s="106"/>
      <c r="N14" s="106"/>
      <c r="O14" s="106"/>
      <c r="P14" s="106" t="s">
        <v>81</v>
      </c>
      <c r="Q14" s="101"/>
      <c r="R14" s="100"/>
      <c r="S14" s="94"/>
    </row>
    <row r="15" spans="1:19" ht="18.75" customHeight="1" thickBot="1" x14ac:dyDescent="0.25">
      <c r="A15" s="22"/>
      <c r="B15" s="106"/>
      <c r="C15" s="106"/>
      <c r="D15" s="106"/>
      <c r="E15" s="99"/>
      <c r="F15" s="106"/>
      <c r="G15" s="98"/>
      <c r="H15" s="181" t="s">
        <v>80</v>
      </c>
      <c r="I15" s="182"/>
      <c r="J15" s="106"/>
      <c r="K15" s="106"/>
      <c r="L15" s="106"/>
      <c r="M15" s="106"/>
      <c r="N15" s="106"/>
      <c r="O15" s="106"/>
      <c r="P15" s="97" t="s">
        <v>79</v>
      </c>
      <c r="Q15" s="96"/>
      <c r="R15" s="95"/>
      <c r="S15" s="94"/>
    </row>
    <row r="16" spans="1:19" ht="9" customHeight="1" x14ac:dyDescent="0.3">
      <c r="A16" s="9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60"/>
    </row>
    <row r="17" spans="1:19" ht="20.25" customHeight="1" x14ac:dyDescent="0.3">
      <c r="A17" s="81"/>
      <c r="B17" s="78"/>
      <c r="C17" s="78"/>
      <c r="D17" s="78"/>
      <c r="E17" s="80" t="s">
        <v>78</v>
      </c>
      <c r="F17" s="78"/>
      <c r="G17" s="78"/>
      <c r="H17" s="78"/>
      <c r="I17" s="78"/>
      <c r="J17" s="78"/>
      <c r="K17" s="78"/>
      <c r="L17" s="78"/>
      <c r="M17" s="78"/>
      <c r="N17" s="78"/>
      <c r="O17" s="9"/>
      <c r="P17" s="78"/>
      <c r="Q17" s="78"/>
      <c r="R17" s="78"/>
      <c r="S17" s="55"/>
    </row>
    <row r="18" spans="1:19" ht="21.75" customHeight="1" x14ac:dyDescent="0.3">
      <c r="A18" s="92" t="s">
        <v>77</v>
      </c>
      <c r="B18" s="29"/>
      <c r="C18" s="29"/>
      <c r="D18" s="32"/>
      <c r="E18" s="91" t="s">
        <v>76</v>
      </c>
      <c r="F18" s="32"/>
      <c r="G18" s="91" t="s">
        <v>75</v>
      </c>
      <c r="H18" s="29"/>
      <c r="I18" s="32"/>
      <c r="J18" s="91" t="s">
        <v>74</v>
      </c>
      <c r="K18" s="29"/>
      <c r="L18" s="91" t="s">
        <v>73</v>
      </c>
      <c r="M18" s="29"/>
      <c r="N18" s="29"/>
      <c r="O18" s="17"/>
      <c r="P18" s="32"/>
      <c r="Q18" s="91" t="s">
        <v>72</v>
      </c>
      <c r="R18" s="29"/>
      <c r="S18" s="27"/>
    </row>
    <row r="19" spans="1:19" ht="19.5" customHeight="1" x14ac:dyDescent="0.3">
      <c r="A19" s="90"/>
      <c r="B19" s="87"/>
      <c r="C19" s="87"/>
      <c r="D19" s="85">
        <v>0</v>
      </c>
      <c r="E19" s="3">
        <v>0</v>
      </c>
      <c r="F19" s="89"/>
      <c r="G19" s="84"/>
      <c r="H19" s="87"/>
      <c r="I19" s="85">
        <v>0</v>
      </c>
      <c r="J19" s="3">
        <v>0</v>
      </c>
      <c r="K19" s="88"/>
      <c r="L19" s="84"/>
      <c r="M19" s="87"/>
      <c r="N19" s="87"/>
      <c r="O19" s="86"/>
      <c r="P19" s="85">
        <v>0</v>
      </c>
      <c r="Q19" s="84"/>
      <c r="R19" s="83">
        <v>0</v>
      </c>
      <c r="S19" s="82"/>
    </row>
    <row r="20" spans="1:19" ht="20.25" customHeight="1" x14ac:dyDescent="0.3">
      <c r="A20" s="81"/>
      <c r="B20" s="78"/>
      <c r="C20" s="78"/>
      <c r="D20" s="78"/>
      <c r="E20" s="80" t="s">
        <v>71</v>
      </c>
      <c r="F20" s="78"/>
      <c r="G20" s="78"/>
      <c r="H20" s="78"/>
      <c r="I20" s="78"/>
      <c r="J20" s="79" t="s">
        <v>70</v>
      </c>
      <c r="K20" s="78"/>
      <c r="L20" s="78"/>
      <c r="M20" s="78"/>
      <c r="N20" s="78"/>
      <c r="O20" s="9"/>
      <c r="P20" s="78"/>
      <c r="Q20" s="78"/>
      <c r="R20" s="78"/>
      <c r="S20" s="55"/>
    </row>
    <row r="21" spans="1:19" ht="19.5" customHeight="1" x14ac:dyDescent="0.3">
      <c r="A21" s="33" t="s">
        <v>69</v>
      </c>
      <c r="B21" s="77"/>
      <c r="C21" s="31" t="s">
        <v>68</v>
      </c>
      <c r="D21" s="75"/>
      <c r="E21" s="75"/>
      <c r="F21" s="74"/>
      <c r="G21" s="33" t="s">
        <v>67</v>
      </c>
      <c r="H21" s="76"/>
      <c r="I21" s="31" t="s">
        <v>66</v>
      </c>
      <c r="J21" s="75"/>
      <c r="K21" s="75"/>
      <c r="L21" s="33" t="s">
        <v>65</v>
      </c>
      <c r="M21" s="76"/>
      <c r="N21" s="31" t="s">
        <v>64</v>
      </c>
      <c r="O21" s="30"/>
      <c r="P21" s="75"/>
      <c r="Q21" s="75"/>
      <c r="R21" s="75"/>
      <c r="S21" s="74"/>
    </row>
    <row r="22" spans="1:19" ht="19.5" customHeight="1" x14ac:dyDescent="0.3">
      <c r="A22" s="19" t="s">
        <v>63</v>
      </c>
      <c r="B22" s="73" t="s">
        <v>62</v>
      </c>
      <c r="C22" s="25"/>
      <c r="D22" s="70" t="s">
        <v>40</v>
      </c>
      <c r="E22" s="14">
        <v>0</v>
      </c>
      <c r="F22" s="13"/>
      <c r="G22" s="19" t="s">
        <v>61</v>
      </c>
      <c r="H22" s="18" t="s">
        <v>60</v>
      </c>
      <c r="I22" s="15"/>
      <c r="J22" s="68">
        <v>0</v>
      </c>
      <c r="K22" s="67"/>
      <c r="L22" s="19" t="s">
        <v>59</v>
      </c>
      <c r="M22" s="54" t="s">
        <v>58</v>
      </c>
      <c r="N22" s="16"/>
      <c r="O22" s="17"/>
      <c r="P22" s="16"/>
      <c r="Q22" s="72"/>
      <c r="R22" s="14">
        <v>0</v>
      </c>
      <c r="S22" s="13"/>
    </row>
    <row r="23" spans="1:19" ht="19.5" customHeight="1" x14ac:dyDescent="0.3">
      <c r="A23" s="19" t="s">
        <v>57</v>
      </c>
      <c r="B23" s="71"/>
      <c r="C23" s="35"/>
      <c r="D23" s="70" t="s">
        <v>36</v>
      </c>
      <c r="E23" s="14">
        <v>0</v>
      </c>
      <c r="F23" s="13"/>
      <c r="G23" s="19" t="s">
        <v>56</v>
      </c>
      <c r="H23" s="106" t="s">
        <v>55</v>
      </c>
      <c r="I23" s="15"/>
      <c r="J23" s="68">
        <v>0</v>
      </c>
      <c r="K23" s="67"/>
      <c r="L23" s="19" t="s">
        <v>54</v>
      </c>
      <c r="M23" s="54" t="s">
        <v>53</v>
      </c>
      <c r="N23" s="16"/>
      <c r="O23" s="17"/>
      <c r="P23" s="16"/>
      <c r="Q23" s="72"/>
      <c r="R23" s="14">
        <v>0</v>
      </c>
      <c r="S23" s="13"/>
    </row>
    <row r="24" spans="1:19" ht="19.5" customHeight="1" x14ac:dyDescent="0.3">
      <c r="A24" s="19" t="s">
        <v>52</v>
      </c>
      <c r="B24" s="73" t="s">
        <v>51</v>
      </c>
      <c r="C24" s="25"/>
      <c r="D24" s="70" t="s">
        <v>40</v>
      </c>
      <c r="E24" s="14">
        <v>0</v>
      </c>
      <c r="F24" s="13"/>
      <c r="G24" s="19" t="s">
        <v>50</v>
      </c>
      <c r="H24" s="18" t="s">
        <v>49</v>
      </c>
      <c r="I24" s="15"/>
      <c r="J24" s="68">
        <v>0</v>
      </c>
      <c r="K24" s="67"/>
      <c r="L24" s="19" t="s">
        <v>48</v>
      </c>
      <c r="M24" s="54" t="s">
        <v>47</v>
      </c>
      <c r="N24" s="16"/>
      <c r="O24" s="17"/>
      <c r="P24" s="16"/>
      <c r="Q24" s="72"/>
      <c r="R24" s="14">
        <v>0</v>
      </c>
      <c r="S24" s="13"/>
    </row>
    <row r="25" spans="1:19" ht="19.5" customHeight="1" x14ac:dyDescent="0.3">
      <c r="A25" s="19" t="s">
        <v>46</v>
      </c>
      <c r="B25" s="71"/>
      <c r="C25" s="35"/>
      <c r="D25" s="70" t="s">
        <v>36</v>
      </c>
      <c r="E25" s="14">
        <v>0</v>
      </c>
      <c r="F25" s="13"/>
      <c r="G25" s="19" t="s">
        <v>45</v>
      </c>
      <c r="H25" s="18"/>
      <c r="I25" s="15"/>
      <c r="J25" s="68">
        <v>0</v>
      </c>
      <c r="K25" s="67"/>
      <c r="L25" s="19" t="s">
        <v>44</v>
      </c>
      <c r="M25" s="54" t="s">
        <v>43</v>
      </c>
      <c r="N25" s="16"/>
      <c r="O25" s="17"/>
      <c r="P25" s="16"/>
      <c r="Q25" s="72"/>
      <c r="R25" s="14">
        <v>0</v>
      </c>
      <c r="S25" s="13"/>
    </row>
    <row r="26" spans="1:19" ht="19.5" customHeight="1" x14ac:dyDescent="0.3">
      <c r="A26" s="19" t="s">
        <v>42</v>
      </c>
      <c r="B26" s="73" t="s">
        <v>41</v>
      </c>
      <c r="C26" s="25"/>
      <c r="D26" s="70" t="s">
        <v>40</v>
      </c>
      <c r="E26" s="14">
        <v>0</v>
      </c>
      <c r="F26" s="13"/>
      <c r="G26" s="69"/>
      <c r="H26" s="16"/>
      <c r="I26" s="15"/>
      <c r="J26" s="68"/>
      <c r="K26" s="67"/>
      <c r="L26" s="19" t="s">
        <v>39</v>
      </c>
      <c r="M26" s="54" t="s">
        <v>38</v>
      </c>
      <c r="N26" s="16"/>
      <c r="O26" s="17"/>
      <c r="P26" s="16"/>
      <c r="Q26" s="72"/>
      <c r="R26" s="14">
        <v>0</v>
      </c>
      <c r="S26" s="13"/>
    </row>
    <row r="27" spans="1:19" ht="19.5" customHeight="1" x14ac:dyDescent="0.3">
      <c r="A27" s="19" t="s">
        <v>37</v>
      </c>
      <c r="B27" s="71"/>
      <c r="C27" s="35"/>
      <c r="D27" s="70" t="s">
        <v>36</v>
      </c>
      <c r="E27" s="14">
        <v>0</v>
      </c>
      <c r="F27" s="13"/>
      <c r="G27" s="69"/>
      <c r="H27" s="16"/>
      <c r="I27" s="15"/>
      <c r="J27" s="68"/>
      <c r="K27" s="67"/>
      <c r="L27" s="19" t="s">
        <v>35</v>
      </c>
      <c r="M27" s="18" t="s">
        <v>34</v>
      </c>
      <c r="N27" s="16"/>
      <c r="O27" s="17"/>
      <c r="P27" s="16"/>
      <c r="Q27" s="15"/>
      <c r="R27" s="163">
        <v>0</v>
      </c>
      <c r="S27" s="13"/>
    </row>
    <row r="28" spans="1:19" ht="19.5" customHeight="1" x14ac:dyDescent="0.3">
      <c r="A28" s="19" t="s">
        <v>33</v>
      </c>
      <c r="B28" s="189" t="s">
        <v>32</v>
      </c>
      <c r="C28" s="189"/>
      <c r="D28" s="189"/>
      <c r="E28" s="164">
        <v>0</v>
      </c>
      <c r="F28" s="55"/>
      <c r="G28" s="19" t="s">
        <v>31</v>
      </c>
      <c r="H28" s="64" t="s">
        <v>30</v>
      </c>
      <c r="I28" s="15"/>
      <c r="J28" s="66"/>
      <c r="K28" s="65"/>
      <c r="L28" s="19" t="s">
        <v>29</v>
      </c>
      <c r="M28" s="64" t="s">
        <v>28</v>
      </c>
      <c r="N28" s="16"/>
      <c r="O28" s="17"/>
      <c r="P28" s="16"/>
      <c r="Q28" s="15"/>
      <c r="R28" s="164">
        <v>0</v>
      </c>
      <c r="S28" s="55"/>
    </row>
    <row r="29" spans="1:19" ht="19.5" customHeight="1" x14ac:dyDescent="0.3">
      <c r="A29" s="8" t="s">
        <v>27</v>
      </c>
      <c r="B29" s="7" t="s">
        <v>26</v>
      </c>
      <c r="C29" s="5"/>
      <c r="D29" s="4"/>
      <c r="E29" s="61">
        <v>0</v>
      </c>
      <c r="F29" s="60"/>
      <c r="G29" s="8" t="s">
        <v>25</v>
      </c>
      <c r="H29" s="7" t="s">
        <v>24</v>
      </c>
      <c r="I29" s="4"/>
      <c r="J29" s="63">
        <v>0</v>
      </c>
      <c r="K29" s="62"/>
      <c r="L29" s="8" t="s">
        <v>23</v>
      </c>
      <c r="M29" s="7" t="s">
        <v>22</v>
      </c>
      <c r="N29" s="5"/>
      <c r="O29" s="9"/>
      <c r="P29" s="5"/>
      <c r="Q29" s="4"/>
      <c r="R29" s="61">
        <v>0</v>
      </c>
      <c r="S29" s="60"/>
    </row>
    <row r="30" spans="1:19" ht="19.5" customHeight="1" x14ac:dyDescent="0.3">
      <c r="A30" s="59" t="s">
        <v>21</v>
      </c>
      <c r="B30" s="56"/>
      <c r="C30" s="56"/>
      <c r="D30" s="56"/>
      <c r="E30" s="56"/>
      <c r="F30" s="58"/>
      <c r="G30" s="57"/>
      <c r="H30" s="56"/>
      <c r="I30" s="56"/>
      <c r="J30" s="56"/>
      <c r="K30" s="56"/>
      <c r="L30" s="33" t="s">
        <v>20</v>
      </c>
      <c r="M30" s="32"/>
      <c r="N30" s="31" t="s">
        <v>19</v>
      </c>
      <c r="O30" s="30"/>
      <c r="P30" s="29"/>
      <c r="Q30" s="29"/>
      <c r="R30" s="29"/>
      <c r="S30" s="27"/>
    </row>
    <row r="31" spans="1:19" ht="19.5" customHeight="1" x14ac:dyDescent="0.3">
      <c r="A31" s="22"/>
      <c r="B31" s="106"/>
      <c r="C31" s="106"/>
      <c r="D31" s="106"/>
      <c r="E31" s="106"/>
      <c r="F31" s="21"/>
      <c r="G31" s="39"/>
      <c r="H31" s="106"/>
      <c r="I31" s="106"/>
      <c r="J31" s="106"/>
      <c r="K31" s="106"/>
      <c r="L31" s="19" t="s">
        <v>18</v>
      </c>
      <c r="M31" s="18" t="s">
        <v>17</v>
      </c>
      <c r="N31" s="16"/>
      <c r="O31" s="17"/>
      <c r="P31" s="16"/>
      <c r="Q31" s="15"/>
      <c r="R31" s="164">
        <v>0</v>
      </c>
      <c r="S31" s="55"/>
    </row>
    <row r="32" spans="1:19" ht="19.5" customHeight="1" thickBot="1" x14ac:dyDescent="0.25">
      <c r="A32" s="36" t="s">
        <v>3</v>
      </c>
      <c r="B32" s="17"/>
      <c r="C32" s="17"/>
      <c r="D32" s="17"/>
      <c r="E32" s="17"/>
      <c r="F32" s="35"/>
      <c r="G32" s="34" t="s">
        <v>2</v>
      </c>
      <c r="H32" s="17"/>
      <c r="I32" s="17"/>
      <c r="J32" s="17"/>
      <c r="K32" s="17"/>
      <c r="L32" s="19" t="s">
        <v>16</v>
      </c>
      <c r="M32" s="54" t="s">
        <v>15</v>
      </c>
      <c r="N32" s="53">
        <v>20</v>
      </c>
      <c r="O32" s="52" t="s">
        <v>14</v>
      </c>
      <c r="P32" s="51">
        <v>0</v>
      </c>
      <c r="Q32" s="15"/>
      <c r="R32" s="165">
        <v>0</v>
      </c>
      <c r="S32" s="50"/>
    </row>
    <row r="33" spans="1:19" ht="12.75" hidden="1" customHeight="1" x14ac:dyDescent="0.3">
      <c r="A33" s="49"/>
      <c r="B33" s="23"/>
      <c r="C33" s="23"/>
      <c r="D33" s="23"/>
      <c r="E33" s="23"/>
      <c r="F33" s="25"/>
      <c r="G33" s="48"/>
      <c r="H33" s="23"/>
      <c r="I33" s="23"/>
      <c r="J33" s="23"/>
      <c r="K33" s="23"/>
      <c r="L33" s="47"/>
      <c r="M33" s="46"/>
      <c r="N33" s="43"/>
      <c r="O33" s="45"/>
      <c r="P33" s="44"/>
      <c r="Q33" s="43"/>
      <c r="R33" s="42"/>
      <c r="S33" s="13"/>
    </row>
    <row r="34" spans="1:19" ht="35.25" customHeight="1" thickBot="1" x14ac:dyDescent="0.35">
      <c r="A34" s="41" t="s">
        <v>13</v>
      </c>
      <c r="B34" s="40"/>
      <c r="C34" s="40"/>
      <c r="D34" s="40"/>
      <c r="E34" s="106"/>
      <c r="F34" s="21"/>
      <c r="G34" s="39"/>
      <c r="H34" s="106"/>
      <c r="I34" s="106"/>
      <c r="J34" s="106"/>
      <c r="K34" s="106"/>
      <c r="L34" s="8" t="s">
        <v>12</v>
      </c>
      <c r="M34" s="183" t="s">
        <v>11</v>
      </c>
      <c r="N34" s="184"/>
      <c r="O34" s="184"/>
      <c r="P34" s="184"/>
      <c r="Q34" s="4"/>
      <c r="R34" s="38">
        <v>0</v>
      </c>
      <c r="S34" s="37"/>
    </row>
    <row r="35" spans="1:19" ht="33" customHeight="1" x14ac:dyDescent="0.2">
      <c r="A35" s="36" t="s">
        <v>3</v>
      </c>
      <c r="B35" s="17"/>
      <c r="C35" s="17"/>
      <c r="D35" s="17"/>
      <c r="E35" s="17"/>
      <c r="F35" s="35"/>
      <c r="G35" s="34" t="s">
        <v>2</v>
      </c>
      <c r="H35" s="17"/>
      <c r="I35" s="17"/>
      <c r="J35" s="17"/>
      <c r="K35" s="17"/>
      <c r="L35" s="33" t="s">
        <v>10</v>
      </c>
      <c r="M35" s="32"/>
      <c r="N35" s="31" t="s">
        <v>9</v>
      </c>
      <c r="O35" s="30"/>
      <c r="P35" s="29"/>
      <c r="Q35" s="29"/>
      <c r="R35" s="28"/>
      <c r="S35" s="27"/>
    </row>
    <row r="36" spans="1:19" ht="20.25" customHeight="1" x14ac:dyDescent="0.3">
      <c r="A36" s="26" t="s">
        <v>8</v>
      </c>
      <c r="B36" s="23"/>
      <c r="C36" s="23"/>
      <c r="D36" s="23"/>
      <c r="E36" s="23"/>
      <c r="F36" s="25"/>
      <c r="G36" s="24"/>
      <c r="H36" s="23"/>
      <c r="I36" s="23"/>
      <c r="J36" s="23"/>
      <c r="K36" s="23"/>
      <c r="L36" s="19" t="s">
        <v>7</v>
      </c>
      <c r="M36" s="18" t="s">
        <v>6</v>
      </c>
      <c r="N36" s="16"/>
      <c r="O36" s="17"/>
      <c r="P36" s="16"/>
      <c r="Q36" s="15"/>
      <c r="R36" s="14">
        <v>0</v>
      </c>
      <c r="S36" s="13"/>
    </row>
    <row r="37" spans="1:19" ht="19.5" customHeight="1" x14ac:dyDescent="0.3">
      <c r="A37" s="22"/>
      <c r="B37" s="106"/>
      <c r="C37" s="106"/>
      <c r="D37" s="106"/>
      <c r="E37" s="106"/>
      <c r="F37" s="21"/>
      <c r="G37" s="20"/>
      <c r="H37" s="106"/>
      <c r="I37" s="106"/>
      <c r="J37" s="106"/>
      <c r="K37" s="106"/>
      <c r="L37" s="19" t="s">
        <v>5</v>
      </c>
      <c r="M37" s="18" t="s">
        <v>4</v>
      </c>
      <c r="N37" s="16"/>
      <c r="O37" s="17"/>
      <c r="P37" s="16"/>
      <c r="Q37" s="15"/>
      <c r="R37" s="14">
        <v>0</v>
      </c>
      <c r="S37" s="13"/>
    </row>
    <row r="38" spans="1:19" ht="19.5" customHeight="1" thickBot="1" x14ac:dyDescent="0.25">
      <c r="A38" s="12" t="s">
        <v>3</v>
      </c>
      <c r="B38" s="9"/>
      <c r="C38" s="9"/>
      <c r="D38" s="9"/>
      <c r="E38" s="9"/>
      <c r="F38" s="11"/>
      <c r="G38" s="10" t="s">
        <v>2</v>
      </c>
      <c r="H38" s="9"/>
      <c r="I38" s="9"/>
      <c r="J38" s="9"/>
      <c r="K38" s="9"/>
      <c r="L38" s="8" t="s">
        <v>1</v>
      </c>
      <c r="M38" s="7" t="s">
        <v>0</v>
      </c>
      <c r="N38" s="5"/>
      <c r="O38" s="6"/>
      <c r="P38" s="5"/>
      <c r="Q38" s="4"/>
      <c r="R38" s="3">
        <v>0</v>
      </c>
      <c r="S38" s="2"/>
    </row>
  </sheetData>
  <mergeCells count="13">
    <mergeCell ref="H15:I15"/>
    <mergeCell ref="M34:P34"/>
    <mergeCell ref="Q12:R12"/>
    <mergeCell ref="B8:D8"/>
    <mergeCell ref="B12:D12"/>
    <mergeCell ref="B28:D28"/>
    <mergeCell ref="E12:M12"/>
    <mergeCell ref="E11:M11"/>
    <mergeCell ref="E5:M5"/>
    <mergeCell ref="E6:M6"/>
    <mergeCell ref="E7:M7"/>
    <mergeCell ref="E9:M9"/>
    <mergeCell ref="E10:M10"/>
  </mergeCells>
  <printOptions horizontalCentered="1"/>
  <pageMargins left="0.39370079040527345" right="0.39370079040527345" top="0.7874015808105469" bottom="0.7874015808105469" header="0" footer="0"/>
  <pageSetup paperSize="9" scale="88" orientation="portrait" blackAndWhite="1" horizontalDpi="300" verticalDpi="300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79578-F2DF-4841-86AB-8ECC01265563}">
  <sheetPr>
    <pageSetUpPr fitToPage="1"/>
  </sheetPr>
  <dimension ref="A1:H72"/>
  <sheetViews>
    <sheetView showGridLines="0" tabSelected="1" workbookViewId="0">
      <pane ySplit="11" topLeftCell="A12" activePane="bottomLeft" state="frozenSplit"/>
      <selection pane="bottomLeft" activeCell="I20" sqref="I20"/>
    </sheetView>
  </sheetViews>
  <sheetFormatPr defaultColWidth="8.109375" defaultRowHeight="12" customHeight="1" x14ac:dyDescent="0.3"/>
  <cols>
    <col min="1" max="2" width="5.33203125" style="1" customWidth="1"/>
    <col min="3" max="3" width="12.6640625" style="1" customWidth="1"/>
    <col min="4" max="4" width="29" style="1" customWidth="1"/>
    <col min="5" max="5" width="3" style="1" customWidth="1"/>
    <col min="6" max="7" width="10.44140625" style="1" customWidth="1"/>
    <col min="8" max="8" width="11.33203125" style="1" customWidth="1"/>
    <col min="9" max="16384" width="8.109375" style="1"/>
  </cols>
  <sheetData>
    <row r="1" spans="1:8" ht="27.75" customHeight="1" x14ac:dyDescent="0.3">
      <c r="A1" s="193" t="s">
        <v>244</v>
      </c>
      <c r="B1" s="193"/>
      <c r="C1" s="193"/>
      <c r="D1" s="193"/>
      <c r="E1" s="193"/>
      <c r="F1" s="193"/>
      <c r="G1" s="193"/>
      <c r="H1" s="193"/>
    </row>
    <row r="2" spans="1:8" ht="12.75" customHeight="1" x14ac:dyDescent="0.25">
      <c r="A2" s="160" t="s">
        <v>243</v>
      </c>
      <c r="B2" s="161"/>
      <c r="C2" s="160" t="s">
        <v>99</v>
      </c>
      <c r="D2" s="159"/>
      <c r="E2" s="159"/>
      <c r="F2" s="162"/>
      <c r="G2" s="151"/>
      <c r="H2" s="132"/>
    </row>
    <row r="3" spans="1:8" ht="12.75" customHeight="1" x14ac:dyDescent="0.25">
      <c r="A3" s="160" t="s">
        <v>242</v>
      </c>
      <c r="B3" s="161"/>
      <c r="C3" s="160"/>
      <c r="D3" s="159"/>
      <c r="E3" s="159"/>
      <c r="F3" s="158"/>
      <c r="G3" s="157"/>
      <c r="H3" s="132"/>
    </row>
    <row r="4" spans="1:8" ht="12.75" customHeight="1" x14ac:dyDescent="0.25">
      <c r="A4" s="160"/>
      <c r="B4" s="161"/>
      <c r="C4" s="160"/>
      <c r="D4" s="159"/>
      <c r="E4" s="159"/>
      <c r="F4" s="158"/>
      <c r="G4" s="157"/>
      <c r="H4" s="132"/>
    </row>
    <row r="5" spans="1:8" ht="6.75" customHeight="1" x14ac:dyDescent="0.25">
      <c r="A5" s="151"/>
      <c r="B5" s="132"/>
      <c r="C5" s="132"/>
      <c r="D5" s="132"/>
      <c r="E5" s="132"/>
      <c r="F5" s="132"/>
      <c r="G5" s="132"/>
      <c r="H5" s="132"/>
    </row>
    <row r="6" spans="1:8" ht="13.5" customHeight="1" x14ac:dyDescent="0.2">
      <c r="A6" s="156" t="s">
        <v>241</v>
      </c>
      <c r="B6" s="151"/>
      <c r="C6" s="194" t="s">
        <v>240</v>
      </c>
      <c r="D6" s="195"/>
      <c r="E6" s="153"/>
      <c r="F6" s="153"/>
      <c r="G6" s="153"/>
      <c r="H6" s="153"/>
    </row>
    <row r="7" spans="1:8" ht="14.25" customHeight="1" x14ac:dyDescent="0.2">
      <c r="A7" s="156" t="s">
        <v>239</v>
      </c>
      <c r="B7" s="153"/>
      <c r="C7" s="194"/>
      <c r="D7" s="196"/>
      <c r="E7" s="153"/>
      <c r="F7" s="156" t="s">
        <v>238</v>
      </c>
      <c r="G7" s="156" t="s">
        <v>85</v>
      </c>
      <c r="H7" s="155"/>
    </row>
    <row r="8" spans="1:8" ht="14.25" customHeight="1" x14ac:dyDescent="0.2">
      <c r="A8" s="156" t="s">
        <v>237</v>
      </c>
      <c r="B8" s="153"/>
      <c r="C8" s="194" t="s">
        <v>94</v>
      </c>
      <c r="D8" s="196"/>
      <c r="E8" s="153"/>
      <c r="F8" s="156" t="s">
        <v>236</v>
      </c>
      <c r="G8" s="156" t="s">
        <v>235</v>
      </c>
      <c r="H8" s="155"/>
    </row>
    <row r="9" spans="1:8" ht="6.75" customHeight="1" x14ac:dyDescent="0.3">
      <c r="A9" s="154"/>
      <c r="B9" s="153"/>
      <c r="C9" s="153"/>
      <c r="D9" s="153"/>
      <c r="E9" s="153"/>
      <c r="F9" s="153"/>
      <c r="G9" s="153"/>
      <c r="H9" s="153"/>
    </row>
    <row r="10" spans="1:8" ht="26.25" customHeight="1" x14ac:dyDescent="0.3">
      <c r="A10" s="152" t="s">
        <v>234</v>
      </c>
      <c r="B10" s="152" t="s">
        <v>233</v>
      </c>
      <c r="C10" s="152" t="s">
        <v>232</v>
      </c>
      <c r="D10" s="152" t="s">
        <v>231</v>
      </c>
      <c r="E10" s="152" t="s">
        <v>230</v>
      </c>
      <c r="F10" s="152" t="s">
        <v>229</v>
      </c>
      <c r="G10" s="152" t="s">
        <v>228</v>
      </c>
      <c r="H10" s="152" t="s">
        <v>227</v>
      </c>
    </row>
    <row r="11" spans="1:8" ht="12.75" hidden="1" customHeight="1" x14ac:dyDescent="0.3">
      <c r="A11" s="152" t="s">
        <v>63</v>
      </c>
      <c r="B11" s="152" t="s">
        <v>57</v>
      </c>
      <c r="C11" s="152" t="s">
        <v>52</v>
      </c>
      <c r="D11" s="152" t="s">
        <v>46</v>
      </c>
      <c r="E11" s="152" t="s">
        <v>42</v>
      </c>
      <c r="F11" s="152" t="s">
        <v>37</v>
      </c>
      <c r="G11" s="152" t="s">
        <v>33</v>
      </c>
      <c r="H11" s="152" t="s">
        <v>61</v>
      </c>
    </row>
    <row r="12" spans="1:8" ht="5.25" customHeight="1" x14ac:dyDescent="0.25">
      <c r="A12" s="151"/>
      <c r="B12" s="132"/>
      <c r="C12" s="132"/>
      <c r="D12" s="132"/>
      <c r="E12" s="132"/>
      <c r="F12" s="132"/>
      <c r="G12" s="132"/>
      <c r="H12" s="132"/>
    </row>
    <row r="13" spans="1:8" ht="9" customHeight="1" x14ac:dyDescent="0.25">
      <c r="A13" s="133"/>
      <c r="B13" s="132"/>
      <c r="C13" s="132"/>
      <c r="D13" s="132"/>
      <c r="E13" s="132"/>
      <c r="F13" s="132"/>
      <c r="G13" s="132"/>
      <c r="H13" s="132"/>
    </row>
    <row r="14" spans="1:8" ht="16.5" customHeight="1" x14ac:dyDescent="0.25">
      <c r="A14" s="144"/>
      <c r="B14" s="141"/>
      <c r="C14" s="143" t="s">
        <v>62</v>
      </c>
      <c r="D14" s="142" t="s">
        <v>226</v>
      </c>
      <c r="E14" s="141"/>
      <c r="F14" s="140"/>
      <c r="G14" s="139"/>
      <c r="H14" s="139"/>
    </row>
    <row r="15" spans="1:8" ht="28.5" customHeight="1" x14ac:dyDescent="0.2">
      <c r="A15" s="144"/>
      <c r="B15" s="141"/>
      <c r="C15" s="145" t="s">
        <v>63</v>
      </c>
      <c r="D15" s="145" t="s">
        <v>225</v>
      </c>
      <c r="E15" s="141"/>
      <c r="F15" s="140"/>
      <c r="H15" s="139">
        <f>SUM(G16:G24)</f>
        <v>0</v>
      </c>
    </row>
    <row r="16" spans="1:8" ht="24" customHeight="1" x14ac:dyDescent="0.2">
      <c r="A16" s="138">
        <v>1</v>
      </c>
      <c r="B16" s="137" t="s">
        <v>112</v>
      </c>
      <c r="C16" s="137" t="s">
        <v>224</v>
      </c>
      <c r="D16" s="137" t="s">
        <v>223</v>
      </c>
      <c r="E16" s="137" t="s">
        <v>122</v>
      </c>
      <c r="F16" s="136">
        <v>3</v>
      </c>
      <c r="G16" s="135"/>
      <c r="H16" s="134"/>
    </row>
    <row r="17" spans="1:8" ht="24" customHeight="1" x14ac:dyDescent="0.2">
      <c r="A17" s="138">
        <v>2</v>
      </c>
      <c r="B17" s="137" t="s">
        <v>112</v>
      </c>
      <c r="C17" s="137" t="s">
        <v>222</v>
      </c>
      <c r="D17" s="137" t="s">
        <v>221</v>
      </c>
      <c r="E17" s="137" t="s">
        <v>125</v>
      </c>
      <c r="F17" s="136">
        <v>60</v>
      </c>
      <c r="G17" s="135"/>
      <c r="H17" s="134"/>
    </row>
    <row r="18" spans="1:8" ht="34.5" customHeight="1" x14ac:dyDescent="0.2">
      <c r="A18" s="138">
        <v>3</v>
      </c>
      <c r="B18" s="137" t="s">
        <v>201</v>
      </c>
      <c r="C18" s="137" t="s">
        <v>220</v>
      </c>
      <c r="D18" s="137" t="s">
        <v>219</v>
      </c>
      <c r="E18" s="137" t="s">
        <v>212</v>
      </c>
      <c r="F18" s="136">
        <v>122.7</v>
      </c>
      <c r="G18" s="135"/>
      <c r="H18" s="134"/>
    </row>
    <row r="19" spans="1:8" ht="24" customHeight="1" x14ac:dyDescent="0.2">
      <c r="A19" s="138">
        <v>4</v>
      </c>
      <c r="B19" s="137" t="s">
        <v>201</v>
      </c>
      <c r="C19" s="137" t="s">
        <v>218</v>
      </c>
      <c r="D19" s="137" t="s">
        <v>217</v>
      </c>
      <c r="E19" s="137" t="s">
        <v>212</v>
      </c>
      <c r="F19" s="136">
        <v>56.34</v>
      </c>
      <c r="G19" s="135"/>
      <c r="H19" s="134"/>
    </row>
    <row r="20" spans="1:8" ht="24" customHeight="1" x14ac:dyDescent="0.2">
      <c r="A20" s="138">
        <v>5</v>
      </c>
      <c r="B20" s="137" t="s">
        <v>201</v>
      </c>
      <c r="C20" s="137" t="s">
        <v>216</v>
      </c>
      <c r="D20" s="137" t="s">
        <v>215</v>
      </c>
      <c r="E20" s="137" t="s">
        <v>212</v>
      </c>
      <c r="F20" s="136">
        <v>56.34</v>
      </c>
      <c r="G20" s="135"/>
      <c r="H20" s="134"/>
    </row>
    <row r="21" spans="1:8" ht="34.5" customHeight="1" x14ac:dyDescent="0.2">
      <c r="A21" s="138">
        <v>6</v>
      </c>
      <c r="B21" s="137" t="s">
        <v>201</v>
      </c>
      <c r="C21" s="137" t="s">
        <v>214</v>
      </c>
      <c r="D21" s="137" t="s">
        <v>213</v>
      </c>
      <c r="E21" s="137" t="s">
        <v>212</v>
      </c>
      <c r="F21" s="136">
        <v>56.34</v>
      </c>
      <c r="G21" s="135"/>
      <c r="H21" s="134"/>
    </row>
    <row r="22" spans="1:8" ht="24" customHeight="1" x14ac:dyDescent="0.2">
      <c r="A22" s="138">
        <v>7</v>
      </c>
      <c r="B22" s="137" t="s">
        <v>201</v>
      </c>
      <c r="C22" s="137" t="s">
        <v>211</v>
      </c>
      <c r="D22" s="137" t="s">
        <v>210</v>
      </c>
      <c r="E22" s="137" t="s">
        <v>122</v>
      </c>
      <c r="F22" s="136">
        <v>117.15</v>
      </c>
      <c r="G22" s="135"/>
      <c r="H22" s="134"/>
    </row>
    <row r="23" spans="1:8" ht="13.5" customHeight="1" x14ac:dyDescent="0.2">
      <c r="A23" s="138">
        <v>8</v>
      </c>
      <c r="B23" s="137" t="s">
        <v>209</v>
      </c>
      <c r="C23" s="137" t="s">
        <v>208</v>
      </c>
      <c r="D23" s="137" t="s">
        <v>207</v>
      </c>
      <c r="E23" s="137" t="s">
        <v>122</v>
      </c>
      <c r="F23" s="136">
        <v>117.15</v>
      </c>
      <c r="G23" s="135"/>
      <c r="H23" s="134"/>
    </row>
    <row r="24" spans="1:8" ht="13.5" customHeight="1" x14ac:dyDescent="0.2">
      <c r="A24" s="150">
        <v>9</v>
      </c>
      <c r="B24" s="149" t="s">
        <v>206</v>
      </c>
      <c r="C24" s="149" t="s">
        <v>205</v>
      </c>
      <c r="D24" s="149" t="s">
        <v>204</v>
      </c>
      <c r="E24" s="149" t="s">
        <v>203</v>
      </c>
      <c r="F24" s="148">
        <v>3.62</v>
      </c>
      <c r="G24" s="147"/>
      <c r="H24" s="146"/>
    </row>
    <row r="25" spans="1:8" ht="28.5" customHeight="1" x14ac:dyDescent="0.2">
      <c r="A25" s="144"/>
      <c r="B25" s="141"/>
      <c r="C25" s="145" t="s">
        <v>57</v>
      </c>
      <c r="D25" s="145" t="s">
        <v>202</v>
      </c>
      <c r="E25" s="141"/>
      <c r="F25" s="140"/>
      <c r="H25" s="139">
        <f>SUM(G26:G28)</f>
        <v>0</v>
      </c>
    </row>
    <row r="26" spans="1:8" ht="34.5" customHeight="1" x14ac:dyDescent="0.2">
      <c r="A26" s="138">
        <v>10</v>
      </c>
      <c r="B26" s="137" t="s">
        <v>201</v>
      </c>
      <c r="C26" s="137" t="s">
        <v>200</v>
      </c>
      <c r="D26" s="137" t="s">
        <v>199</v>
      </c>
      <c r="E26" s="137" t="s">
        <v>122</v>
      </c>
      <c r="F26" s="136">
        <v>301.2</v>
      </c>
      <c r="G26" s="135"/>
      <c r="H26" s="134"/>
    </row>
    <row r="27" spans="1:8" ht="24" customHeight="1" x14ac:dyDescent="0.2">
      <c r="A27" s="138">
        <v>11</v>
      </c>
      <c r="B27" s="137" t="s">
        <v>198</v>
      </c>
      <c r="C27" s="137" t="s">
        <v>197</v>
      </c>
      <c r="D27" s="137" t="s">
        <v>196</v>
      </c>
      <c r="E27" s="137" t="s">
        <v>122</v>
      </c>
      <c r="F27" s="136">
        <v>110.4</v>
      </c>
      <c r="G27" s="135"/>
      <c r="H27" s="134"/>
    </row>
    <row r="28" spans="1:8" ht="24" customHeight="1" x14ac:dyDescent="0.2">
      <c r="A28" s="150">
        <v>12</v>
      </c>
      <c r="B28" s="149" t="s">
        <v>195</v>
      </c>
      <c r="C28" s="149" t="s">
        <v>194</v>
      </c>
      <c r="D28" s="149" t="s">
        <v>193</v>
      </c>
      <c r="E28" s="149" t="s">
        <v>122</v>
      </c>
      <c r="F28" s="148">
        <v>112.608</v>
      </c>
      <c r="G28" s="147"/>
      <c r="H28" s="146"/>
    </row>
    <row r="29" spans="1:8" ht="28.5" customHeight="1" x14ac:dyDescent="0.2">
      <c r="A29" s="144"/>
      <c r="B29" s="141"/>
      <c r="C29" s="145" t="s">
        <v>42</v>
      </c>
      <c r="D29" s="145" t="s">
        <v>192</v>
      </c>
      <c r="E29" s="141"/>
      <c r="F29" s="140"/>
      <c r="H29" s="139">
        <f>SUM(G30:G42)</f>
        <v>0</v>
      </c>
    </row>
    <row r="30" spans="1:8" ht="34.5" customHeight="1" x14ac:dyDescent="0.2">
      <c r="A30" s="138">
        <v>13</v>
      </c>
      <c r="B30" s="137" t="s">
        <v>112</v>
      </c>
      <c r="C30" s="137" t="s">
        <v>191</v>
      </c>
      <c r="D30" s="137" t="s">
        <v>190</v>
      </c>
      <c r="E30" s="137" t="s">
        <v>122</v>
      </c>
      <c r="F30" s="136">
        <v>15</v>
      </c>
      <c r="G30" s="135"/>
      <c r="H30" s="134"/>
    </row>
    <row r="31" spans="1:8" ht="34.5" customHeight="1" x14ac:dyDescent="0.2">
      <c r="A31" s="138">
        <v>14</v>
      </c>
      <c r="B31" s="137" t="s">
        <v>112</v>
      </c>
      <c r="C31" s="137" t="s">
        <v>189</v>
      </c>
      <c r="D31" s="137" t="s">
        <v>188</v>
      </c>
      <c r="E31" s="137" t="s">
        <v>122</v>
      </c>
      <c r="F31" s="136">
        <v>187</v>
      </c>
      <c r="G31" s="135"/>
      <c r="H31" s="134"/>
    </row>
    <row r="32" spans="1:8" ht="34.5" customHeight="1" x14ac:dyDescent="0.2">
      <c r="A32" s="138">
        <v>15</v>
      </c>
      <c r="B32" s="137" t="s">
        <v>112</v>
      </c>
      <c r="C32" s="137" t="s">
        <v>187</v>
      </c>
      <c r="D32" s="137" t="s">
        <v>186</v>
      </c>
      <c r="E32" s="137" t="s">
        <v>122</v>
      </c>
      <c r="F32" s="136">
        <v>92</v>
      </c>
      <c r="G32" s="135"/>
      <c r="H32" s="134"/>
    </row>
    <row r="33" spans="1:8" ht="24" customHeight="1" x14ac:dyDescent="0.2">
      <c r="A33" s="138">
        <v>16</v>
      </c>
      <c r="B33" s="137" t="s">
        <v>112</v>
      </c>
      <c r="C33" s="137" t="s">
        <v>185</v>
      </c>
      <c r="D33" s="137" t="s">
        <v>184</v>
      </c>
      <c r="E33" s="137" t="s">
        <v>122</v>
      </c>
      <c r="F33" s="136">
        <v>110.4</v>
      </c>
      <c r="G33" s="135"/>
      <c r="H33" s="134"/>
    </row>
    <row r="34" spans="1:8" ht="24" customHeight="1" x14ac:dyDescent="0.2">
      <c r="A34" s="138">
        <v>17</v>
      </c>
      <c r="B34" s="137" t="s">
        <v>112</v>
      </c>
      <c r="C34" s="137" t="s">
        <v>183</v>
      </c>
      <c r="D34" s="137" t="s">
        <v>182</v>
      </c>
      <c r="E34" s="137" t="s">
        <v>122</v>
      </c>
      <c r="F34" s="136">
        <v>170</v>
      </c>
      <c r="G34" s="135"/>
      <c r="H34" s="134"/>
    </row>
    <row r="35" spans="1:8" ht="45" customHeight="1" x14ac:dyDescent="0.2">
      <c r="A35" s="138">
        <v>18</v>
      </c>
      <c r="B35" s="137" t="s">
        <v>112</v>
      </c>
      <c r="C35" s="137" t="s">
        <v>181</v>
      </c>
      <c r="D35" s="137" t="s">
        <v>180</v>
      </c>
      <c r="E35" s="137" t="s">
        <v>122</v>
      </c>
      <c r="F35" s="136">
        <v>81</v>
      </c>
      <c r="G35" s="135"/>
      <c r="H35" s="134"/>
    </row>
    <row r="36" spans="1:8" ht="24" customHeight="1" x14ac:dyDescent="0.2">
      <c r="A36" s="150">
        <v>19</v>
      </c>
      <c r="B36" s="149" t="s">
        <v>133</v>
      </c>
      <c r="C36" s="149" t="s">
        <v>179</v>
      </c>
      <c r="D36" s="149" t="s">
        <v>178</v>
      </c>
      <c r="E36" s="149" t="s">
        <v>122</v>
      </c>
      <c r="F36" s="148">
        <v>82.62</v>
      </c>
      <c r="G36" s="147"/>
      <c r="H36" s="146"/>
    </row>
    <row r="37" spans="1:8" ht="45" customHeight="1" x14ac:dyDescent="0.2">
      <c r="A37" s="138">
        <v>20</v>
      </c>
      <c r="B37" s="137" t="s">
        <v>112</v>
      </c>
      <c r="C37" s="137" t="s">
        <v>177</v>
      </c>
      <c r="D37" s="137" t="s">
        <v>176</v>
      </c>
      <c r="E37" s="137" t="s">
        <v>122</v>
      </c>
      <c r="F37" s="136">
        <v>170</v>
      </c>
      <c r="G37" s="135"/>
      <c r="H37" s="134"/>
    </row>
    <row r="38" spans="1:8" ht="24" customHeight="1" x14ac:dyDescent="0.2">
      <c r="A38" s="150">
        <v>21</v>
      </c>
      <c r="B38" s="149" t="s">
        <v>133</v>
      </c>
      <c r="C38" s="149" t="s">
        <v>175</v>
      </c>
      <c r="D38" s="149" t="s">
        <v>174</v>
      </c>
      <c r="E38" s="149" t="s">
        <v>122</v>
      </c>
      <c r="F38" s="148">
        <v>173.4</v>
      </c>
      <c r="G38" s="147"/>
      <c r="H38" s="146"/>
    </row>
    <row r="39" spans="1:8" ht="24" customHeight="1" x14ac:dyDescent="0.2">
      <c r="A39" s="138">
        <v>22</v>
      </c>
      <c r="B39" s="137" t="s">
        <v>112</v>
      </c>
      <c r="C39" s="137" t="s">
        <v>173</v>
      </c>
      <c r="D39" s="137" t="s">
        <v>172</v>
      </c>
      <c r="E39" s="137" t="s">
        <v>122</v>
      </c>
      <c r="F39" s="136">
        <v>11</v>
      </c>
      <c r="G39" s="135"/>
      <c r="H39" s="134"/>
    </row>
    <row r="40" spans="1:8" ht="24" customHeight="1" x14ac:dyDescent="0.2">
      <c r="A40" s="150">
        <v>23</v>
      </c>
      <c r="B40" s="149" t="s">
        <v>133</v>
      </c>
      <c r="C40" s="149" t="s">
        <v>171</v>
      </c>
      <c r="D40" s="149" t="s">
        <v>170</v>
      </c>
      <c r="E40" s="149" t="s">
        <v>122</v>
      </c>
      <c r="F40" s="148">
        <v>11.22</v>
      </c>
      <c r="G40" s="147"/>
      <c r="H40" s="146"/>
    </row>
    <row r="41" spans="1:8" ht="24" customHeight="1" x14ac:dyDescent="0.2">
      <c r="A41" s="138">
        <v>24</v>
      </c>
      <c r="B41" s="137" t="s">
        <v>112</v>
      </c>
      <c r="C41" s="137" t="s">
        <v>169</v>
      </c>
      <c r="D41" s="137" t="s">
        <v>168</v>
      </c>
      <c r="E41" s="137" t="s">
        <v>125</v>
      </c>
      <c r="F41" s="136">
        <v>13</v>
      </c>
      <c r="G41" s="135"/>
      <c r="H41" s="134"/>
    </row>
    <row r="42" spans="1:8" ht="24" customHeight="1" x14ac:dyDescent="0.2">
      <c r="A42" s="138">
        <v>25</v>
      </c>
      <c r="B42" s="137" t="s">
        <v>112</v>
      </c>
      <c r="C42" s="137" t="s">
        <v>167</v>
      </c>
      <c r="D42" s="137" t="s">
        <v>166</v>
      </c>
      <c r="E42" s="137" t="s">
        <v>125</v>
      </c>
      <c r="F42" s="136">
        <v>10</v>
      </c>
      <c r="G42" s="135"/>
      <c r="H42" s="134"/>
    </row>
    <row r="43" spans="1:8" ht="28.5" customHeight="1" x14ac:dyDescent="0.2">
      <c r="A43" s="144"/>
      <c r="B43" s="141"/>
      <c r="C43" s="145" t="s">
        <v>56</v>
      </c>
      <c r="D43" s="145" t="s">
        <v>165</v>
      </c>
      <c r="E43" s="141"/>
      <c r="F43" s="140"/>
      <c r="H43" s="139">
        <f>SUM(G44:G65)</f>
        <v>0</v>
      </c>
    </row>
    <row r="44" spans="1:8" ht="34.5" customHeight="1" x14ac:dyDescent="0.2">
      <c r="A44" s="138">
        <v>26</v>
      </c>
      <c r="B44" s="137" t="s">
        <v>112</v>
      </c>
      <c r="C44" s="137" t="s">
        <v>164</v>
      </c>
      <c r="D44" s="137" t="s">
        <v>163</v>
      </c>
      <c r="E44" s="137" t="s">
        <v>130</v>
      </c>
      <c r="F44" s="136">
        <v>3</v>
      </c>
      <c r="G44" s="135"/>
      <c r="H44" s="134"/>
    </row>
    <row r="45" spans="1:8" ht="24" customHeight="1" x14ac:dyDescent="0.2">
      <c r="A45" s="150">
        <v>27</v>
      </c>
      <c r="B45" s="149" t="s">
        <v>148</v>
      </c>
      <c r="C45" s="149" t="s">
        <v>162</v>
      </c>
      <c r="D45" s="149" t="s">
        <v>161</v>
      </c>
      <c r="E45" s="149" t="s">
        <v>130</v>
      </c>
      <c r="F45" s="148">
        <v>2</v>
      </c>
      <c r="G45" s="147"/>
      <c r="H45" s="146"/>
    </row>
    <row r="46" spans="1:8" ht="34.5" customHeight="1" x14ac:dyDescent="0.2">
      <c r="A46" s="150">
        <v>28</v>
      </c>
      <c r="B46" s="149" t="s">
        <v>148</v>
      </c>
      <c r="C46" s="149" t="s">
        <v>160</v>
      </c>
      <c r="D46" s="149" t="s">
        <v>159</v>
      </c>
      <c r="E46" s="149" t="s">
        <v>130</v>
      </c>
      <c r="F46" s="148">
        <v>1</v>
      </c>
      <c r="G46" s="147"/>
      <c r="H46" s="146"/>
    </row>
    <row r="47" spans="1:8" ht="34.5" customHeight="1" x14ac:dyDescent="0.2">
      <c r="A47" s="150">
        <v>29</v>
      </c>
      <c r="B47" s="149" t="s">
        <v>148</v>
      </c>
      <c r="C47" s="149" t="s">
        <v>158</v>
      </c>
      <c r="D47" s="149" t="s">
        <v>157</v>
      </c>
      <c r="E47" s="149" t="s">
        <v>130</v>
      </c>
      <c r="F47" s="148">
        <v>1</v>
      </c>
      <c r="G47" s="147"/>
      <c r="H47" s="146"/>
    </row>
    <row r="48" spans="1:8" ht="13.5" customHeight="1" x14ac:dyDescent="0.2">
      <c r="A48" s="150">
        <v>30</v>
      </c>
      <c r="B48" s="149" t="s">
        <v>148</v>
      </c>
      <c r="C48" s="149" t="s">
        <v>156</v>
      </c>
      <c r="D48" s="149" t="s">
        <v>155</v>
      </c>
      <c r="E48" s="149" t="s">
        <v>130</v>
      </c>
      <c r="F48" s="148">
        <v>7</v>
      </c>
      <c r="G48" s="147"/>
      <c r="H48" s="146"/>
    </row>
    <row r="49" spans="1:8" ht="24" customHeight="1" x14ac:dyDescent="0.2">
      <c r="A49" s="138">
        <v>31</v>
      </c>
      <c r="B49" s="137" t="s">
        <v>112</v>
      </c>
      <c r="C49" s="137" t="s">
        <v>154</v>
      </c>
      <c r="D49" s="137" t="s">
        <v>153</v>
      </c>
      <c r="E49" s="137" t="s">
        <v>130</v>
      </c>
      <c r="F49" s="136">
        <v>2</v>
      </c>
      <c r="G49" s="135"/>
      <c r="H49" s="134"/>
    </row>
    <row r="50" spans="1:8" ht="24" customHeight="1" x14ac:dyDescent="0.2">
      <c r="A50" s="150">
        <v>32</v>
      </c>
      <c r="B50" s="149" t="s">
        <v>148</v>
      </c>
      <c r="C50" s="149" t="s">
        <v>152</v>
      </c>
      <c r="D50" s="149" t="s">
        <v>151</v>
      </c>
      <c r="E50" s="149" t="s">
        <v>130</v>
      </c>
      <c r="F50" s="148">
        <v>7</v>
      </c>
      <c r="G50" s="147"/>
      <c r="H50" s="146"/>
    </row>
    <row r="51" spans="1:8" ht="24" customHeight="1" x14ac:dyDescent="0.2">
      <c r="A51" s="138">
        <v>33</v>
      </c>
      <c r="B51" s="137" t="s">
        <v>112</v>
      </c>
      <c r="C51" s="137" t="s">
        <v>150</v>
      </c>
      <c r="D51" s="137" t="s">
        <v>149</v>
      </c>
      <c r="E51" s="137" t="s">
        <v>130</v>
      </c>
      <c r="F51" s="136">
        <v>30</v>
      </c>
      <c r="G51" s="135"/>
      <c r="H51" s="134"/>
    </row>
    <row r="52" spans="1:8" ht="24" customHeight="1" x14ac:dyDescent="0.2">
      <c r="A52" s="150">
        <v>34</v>
      </c>
      <c r="B52" s="149" t="s">
        <v>148</v>
      </c>
      <c r="C52" s="149" t="s">
        <v>147</v>
      </c>
      <c r="D52" s="149" t="s">
        <v>146</v>
      </c>
      <c r="E52" s="149" t="s">
        <v>130</v>
      </c>
      <c r="F52" s="148">
        <v>0.20699999999999999</v>
      </c>
      <c r="G52" s="147"/>
      <c r="H52" s="146"/>
    </row>
    <row r="53" spans="1:8" ht="24" customHeight="1" x14ac:dyDescent="0.2">
      <c r="A53" s="138">
        <v>35</v>
      </c>
      <c r="B53" s="137" t="s">
        <v>112</v>
      </c>
      <c r="C53" s="137" t="s">
        <v>145</v>
      </c>
      <c r="D53" s="137" t="s">
        <v>144</v>
      </c>
      <c r="E53" s="137" t="s">
        <v>125</v>
      </c>
      <c r="F53" s="136">
        <v>6</v>
      </c>
      <c r="G53" s="135"/>
      <c r="H53" s="134"/>
    </row>
    <row r="54" spans="1:8" ht="34.5" customHeight="1" x14ac:dyDescent="0.2">
      <c r="A54" s="138">
        <v>36</v>
      </c>
      <c r="B54" s="137" t="s">
        <v>112</v>
      </c>
      <c r="C54" s="137" t="s">
        <v>143</v>
      </c>
      <c r="D54" s="137" t="s">
        <v>142</v>
      </c>
      <c r="E54" s="137" t="s">
        <v>122</v>
      </c>
      <c r="F54" s="136">
        <v>14</v>
      </c>
      <c r="G54" s="135"/>
      <c r="H54" s="134"/>
    </row>
    <row r="55" spans="1:8" ht="34.5" customHeight="1" x14ac:dyDescent="0.2">
      <c r="A55" s="138">
        <v>37</v>
      </c>
      <c r="B55" s="137" t="s">
        <v>112</v>
      </c>
      <c r="C55" s="137" t="s">
        <v>141</v>
      </c>
      <c r="D55" s="137" t="s">
        <v>140</v>
      </c>
      <c r="E55" s="137" t="s">
        <v>122</v>
      </c>
      <c r="F55" s="136">
        <v>14</v>
      </c>
      <c r="G55" s="135"/>
      <c r="H55" s="134"/>
    </row>
    <row r="56" spans="1:8" ht="34.5" customHeight="1" x14ac:dyDescent="0.2">
      <c r="A56" s="138">
        <v>38</v>
      </c>
      <c r="B56" s="137" t="s">
        <v>112</v>
      </c>
      <c r="C56" s="137" t="s">
        <v>139</v>
      </c>
      <c r="D56" s="137" t="s">
        <v>138</v>
      </c>
      <c r="E56" s="137" t="s">
        <v>125</v>
      </c>
      <c r="F56" s="136">
        <v>205</v>
      </c>
      <c r="G56" s="135"/>
      <c r="H56" s="134"/>
    </row>
    <row r="57" spans="1:8" ht="13.5" customHeight="1" x14ac:dyDescent="0.2">
      <c r="A57" s="150">
        <v>39</v>
      </c>
      <c r="B57" s="149" t="s">
        <v>133</v>
      </c>
      <c r="C57" s="149" t="s">
        <v>137</v>
      </c>
      <c r="D57" s="149" t="s">
        <v>136</v>
      </c>
      <c r="E57" s="149" t="s">
        <v>130</v>
      </c>
      <c r="F57" s="148">
        <v>207.05</v>
      </c>
      <c r="G57" s="147"/>
      <c r="H57" s="146"/>
    </row>
    <row r="58" spans="1:8" ht="34.5" customHeight="1" x14ac:dyDescent="0.2">
      <c r="A58" s="138">
        <v>40</v>
      </c>
      <c r="B58" s="137" t="s">
        <v>112</v>
      </c>
      <c r="C58" s="137" t="s">
        <v>135</v>
      </c>
      <c r="D58" s="137" t="s">
        <v>134</v>
      </c>
      <c r="E58" s="137" t="s">
        <v>125</v>
      </c>
      <c r="F58" s="136">
        <v>86</v>
      </c>
      <c r="G58" s="135"/>
      <c r="H58" s="134"/>
    </row>
    <row r="59" spans="1:8" ht="24" customHeight="1" x14ac:dyDescent="0.2">
      <c r="A59" s="150">
        <v>41</v>
      </c>
      <c r="B59" s="149" t="s">
        <v>133</v>
      </c>
      <c r="C59" s="149" t="s">
        <v>132</v>
      </c>
      <c r="D59" s="149" t="s">
        <v>131</v>
      </c>
      <c r="E59" s="149" t="s">
        <v>130</v>
      </c>
      <c r="F59" s="148">
        <v>86.86</v>
      </c>
      <c r="G59" s="147"/>
      <c r="H59" s="146"/>
    </row>
    <row r="60" spans="1:8" ht="34.5" customHeight="1" x14ac:dyDescent="0.2">
      <c r="A60" s="138">
        <v>42</v>
      </c>
      <c r="B60" s="137" t="s">
        <v>112</v>
      </c>
      <c r="C60" s="137" t="s">
        <v>129</v>
      </c>
      <c r="D60" s="137" t="s">
        <v>128</v>
      </c>
      <c r="E60" s="137" t="s">
        <v>125</v>
      </c>
      <c r="F60" s="136">
        <v>65</v>
      </c>
      <c r="G60" s="135"/>
      <c r="H60" s="134"/>
    </row>
    <row r="61" spans="1:8" ht="24" customHeight="1" x14ac:dyDescent="0.2">
      <c r="A61" s="138">
        <v>43</v>
      </c>
      <c r="B61" s="137" t="s">
        <v>112</v>
      </c>
      <c r="C61" s="137" t="s">
        <v>127</v>
      </c>
      <c r="D61" s="137" t="s">
        <v>126</v>
      </c>
      <c r="E61" s="137" t="s">
        <v>125</v>
      </c>
      <c r="F61" s="136">
        <v>65</v>
      </c>
      <c r="G61" s="135"/>
      <c r="H61" s="134"/>
    </row>
    <row r="62" spans="1:8" ht="34.5" customHeight="1" x14ac:dyDescent="0.2">
      <c r="A62" s="138">
        <v>44</v>
      </c>
      <c r="B62" s="137" t="s">
        <v>112</v>
      </c>
      <c r="C62" s="137" t="s">
        <v>124</v>
      </c>
      <c r="D62" s="137" t="s">
        <v>123</v>
      </c>
      <c r="E62" s="137" t="s">
        <v>122</v>
      </c>
      <c r="F62" s="136">
        <v>20</v>
      </c>
      <c r="G62" s="135"/>
      <c r="H62" s="134"/>
    </row>
    <row r="63" spans="1:8" ht="24" customHeight="1" x14ac:dyDescent="0.2">
      <c r="A63" s="138">
        <v>45</v>
      </c>
      <c r="B63" s="137" t="s">
        <v>117</v>
      </c>
      <c r="C63" s="137" t="s">
        <v>121</v>
      </c>
      <c r="D63" s="137" t="s">
        <v>120</v>
      </c>
      <c r="E63" s="137" t="s">
        <v>109</v>
      </c>
      <c r="F63" s="136">
        <v>17.943000000000001</v>
      </c>
      <c r="G63" s="135"/>
      <c r="H63" s="134"/>
    </row>
    <row r="64" spans="1:8" ht="24" customHeight="1" x14ac:dyDescent="0.2">
      <c r="A64" s="138">
        <v>46</v>
      </c>
      <c r="B64" s="137" t="s">
        <v>117</v>
      </c>
      <c r="C64" s="137" t="s">
        <v>119</v>
      </c>
      <c r="D64" s="137" t="s">
        <v>118</v>
      </c>
      <c r="E64" s="137" t="s">
        <v>109</v>
      </c>
      <c r="F64" s="136">
        <v>17.943000000000001</v>
      </c>
      <c r="G64" s="135"/>
      <c r="H64" s="134"/>
    </row>
    <row r="65" spans="1:8" ht="24" customHeight="1" x14ac:dyDescent="0.2">
      <c r="A65" s="138">
        <v>47</v>
      </c>
      <c r="B65" s="137" t="s">
        <v>117</v>
      </c>
      <c r="C65" s="137" t="s">
        <v>116</v>
      </c>
      <c r="D65" s="137" t="s">
        <v>115</v>
      </c>
      <c r="E65" s="137" t="s">
        <v>109</v>
      </c>
      <c r="F65" s="136">
        <v>17.943000000000001</v>
      </c>
      <c r="G65" s="135"/>
      <c r="H65" s="134"/>
    </row>
    <row r="66" spans="1:8" ht="28.5" customHeight="1" x14ac:dyDescent="0.2">
      <c r="A66" s="144"/>
      <c r="B66" s="141"/>
      <c r="C66" s="145" t="s">
        <v>114</v>
      </c>
      <c r="D66" s="145" t="s">
        <v>113</v>
      </c>
      <c r="E66" s="141"/>
      <c r="F66" s="140"/>
      <c r="H66" s="139">
        <f>SUM(G67)</f>
        <v>0</v>
      </c>
    </row>
    <row r="67" spans="1:8" ht="34.5" customHeight="1" x14ac:dyDescent="0.2">
      <c r="A67" s="138">
        <v>48</v>
      </c>
      <c r="B67" s="137" t="s">
        <v>112</v>
      </c>
      <c r="C67" s="137" t="s">
        <v>111</v>
      </c>
      <c r="D67" s="137" t="s">
        <v>110</v>
      </c>
      <c r="E67" s="137" t="s">
        <v>109</v>
      </c>
      <c r="F67" s="136">
        <v>330.59199999999998</v>
      </c>
      <c r="G67" s="135"/>
      <c r="H67" s="134"/>
    </row>
    <row r="68" spans="1:8" ht="9" customHeight="1" x14ac:dyDescent="0.25">
      <c r="A68" s="133"/>
      <c r="B68" s="132"/>
      <c r="C68" s="132"/>
      <c r="D68" s="132"/>
      <c r="E68" s="132"/>
      <c r="F68" s="132"/>
      <c r="G68" s="132"/>
      <c r="H68" s="132"/>
    </row>
    <row r="69" spans="1:8" ht="27" customHeight="1" x14ac:dyDescent="0.25">
      <c r="A69" s="144"/>
      <c r="B69" s="141"/>
      <c r="C69" s="143" t="s">
        <v>108</v>
      </c>
      <c r="D69" s="142" t="s">
        <v>107</v>
      </c>
      <c r="E69" s="141"/>
      <c r="F69" s="140"/>
      <c r="H69" s="139">
        <f>SUM(G70)</f>
        <v>0</v>
      </c>
    </row>
    <row r="70" spans="1:8" ht="34.5" customHeight="1" x14ac:dyDescent="0.2">
      <c r="A70" s="138">
        <v>49</v>
      </c>
      <c r="B70" s="137" t="s">
        <v>106</v>
      </c>
      <c r="C70" s="137" t="s">
        <v>105</v>
      </c>
      <c r="D70" s="137" t="s">
        <v>104</v>
      </c>
      <c r="E70" s="137" t="s">
        <v>103</v>
      </c>
      <c r="F70" s="136">
        <v>1</v>
      </c>
      <c r="G70" s="135"/>
      <c r="H70" s="134"/>
    </row>
    <row r="71" spans="1:8" ht="8.25" customHeight="1" x14ac:dyDescent="0.25">
      <c r="A71" s="133"/>
      <c r="B71" s="132"/>
      <c r="C71" s="132"/>
      <c r="D71" s="132"/>
      <c r="E71" s="132"/>
      <c r="F71" s="132"/>
      <c r="G71" s="132"/>
      <c r="H71" s="132"/>
    </row>
    <row r="72" spans="1:8" ht="30.75" customHeight="1" x14ac:dyDescent="0.25">
      <c r="A72" s="131"/>
      <c r="B72" s="128"/>
      <c r="C72" s="130"/>
      <c r="D72" s="129" t="s">
        <v>102</v>
      </c>
      <c r="E72" s="128"/>
      <c r="F72" s="127"/>
      <c r="G72" s="126">
        <f>H69+H66+H43+H29+H25+H15</f>
        <v>0</v>
      </c>
      <c r="H72" s="126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horizontalDpi="300" verticalDpi="300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1. Krycí list rozpočtu</vt:lpstr>
      <vt:lpstr>6. Zadanie - na výšku</vt:lpstr>
      <vt:lpstr>'1. Krycí list rozpočtu'!Názvy_tlače</vt:lpstr>
      <vt:lpstr>'6. Zadanie - na výšku'!Názvy_tlače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Šebo</dc:creator>
  <cp:lastModifiedBy>Margita Goghova</cp:lastModifiedBy>
  <dcterms:created xsi:type="dcterms:W3CDTF">2015-06-05T18:19:34Z</dcterms:created>
  <dcterms:modified xsi:type="dcterms:W3CDTF">2021-08-25T12:37:55Z</dcterms:modified>
</cp:coreProperties>
</file>